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ouvelle Calédonie V2\Pédagogie\Inspection\Tableaux compétences\"/>
    </mc:Choice>
  </mc:AlternateContent>
  <bookViews>
    <workbookView xWindow="38280" yWindow="5088" windowWidth="29040" windowHeight="15840"/>
  </bookViews>
  <sheets>
    <sheet name="Lycée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74" i="3" l="1"/>
  <c r="AH74" i="3"/>
  <c r="AI74" i="3"/>
  <c r="AJ74" i="3"/>
  <c r="AK74" i="3"/>
  <c r="AL74" i="3"/>
  <c r="AG77" i="3"/>
  <c r="AH77" i="3"/>
  <c r="AI77" i="3"/>
  <c r="AJ77" i="3"/>
  <c r="AK77" i="3"/>
  <c r="AL77" i="3"/>
  <c r="AG78" i="3"/>
  <c r="AH78" i="3"/>
  <c r="AI78" i="3"/>
  <c r="AJ78" i="3"/>
  <c r="AK78" i="3"/>
  <c r="AL78" i="3"/>
  <c r="AG79" i="3"/>
  <c r="AH79" i="3"/>
  <c r="AI79" i="3"/>
  <c r="AJ79" i="3"/>
  <c r="AK79" i="3"/>
  <c r="AL79" i="3"/>
  <c r="AG80" i="3"/>
  <c r="AH80" i="3"/>
  <c r="AI80" i="3"/>
  <c r="AJ80" i="3"/>
  <c r="AK80" i="3"/>
  <c r="AL80" i="3"/>
  <c r="AG81" i="3"/>
  <c r="AH81" i="3"/>
  <c r="AI81" i="3"/>
  <c r="AJ81" i="3"/>
  <c r="AK81" i="3"/>
  <c r="AL81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D81" i="3"/>
  <c r="D80" i="3"/>
  <c r="D78" i="3"/>
  <c r="D79" i="3"/>
  <c r="D77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</calcChain>
</file>

<file path=xl/sharedStrings.xml><?xml version="1.0" encoding="utf-8"?>
<sst xmlns="http://schemas.openxmlformats.org/spreadsheetml/2006/main" count="113" uniqueCount="113">
  <si>
    <t>Nom 1</t>
  </si>
  <si>
    <t>Nom 2</t>
  </si>
  <si>
    <t>Nom 3</t>
  </si>
  <si>
    <t>Nom 4</t>
  </si>
  <si>
    <t>Nom 5</t>
  </si>
  <si>
    <t>Nom 6</t>
  </si>
  <si>
    <t>Nom 7</t>
  </si>
  <si>
    <t>Nom 8</t>
  </si>
  <si>
    <t>Nom 9</t>
  </si>
  <si>
    <t>Nom 10</t>
  </si>
  <si>
    <t>Nom 11</t>
  </si>
  <si>
    <t>Nom 12</t>
  </si>
  <si>
    <t>Nom 13</t>
  </si>
  <si>
    <t>Nom 14</t>
  </si>
  <si>
    <t>Nom 15</t>
  </si>
  <si>
    <t>Nom 16</t>
  </si>
  <si>
    <t>Nom 17</t>
  </si>
  <si>
    <t>Nom 18</t>
  </si>
  <si>
    <t>Nom 19</t>
  </si>
  <si>
    <t>Nom 20</t>
  </si>
  <si>
    <t>Nom 21</t>
  </si>
  <si>
    <t>Nom 22</t>
  </si>
  <si>
    <t>Nom 23</t>
  </si>
  <si>
    <t>Nom 24</t>
  </si>
  <si>
    <t>Nom 25</t>
  </si>
  <si>
    <t>Nom 26</t>
  </si>
  <si>
    <t>Nom 27</t>
  </si>
  <si>
    <t>Nom 28</t>
  </si>
  <si>
    <t>Nom 29</t>
  </si>
  <si>
    <t>Évaluation</t>
  </si>
  <si>
    <t>Date</t>
  </si>
  <si>
    <t>Prénom 1</t>
  </si>
  <si>
    <t>Prénom 2</t>
  </si>
  <si>
    <t>Prénom 3</t>
  </si>
  <si>
    <t>Prénom 4</t>
  </si>
  <si>
    <t>Prénom 5</t>
  </si>
  <si>
    <t>Prénom 6</t>
  </si>
  <si>
    <t>Prénom 7</t>
  </si>
  <si>
    <t>Prénom 8</t>
  </si>
  <si>
    <t>Prénom 9</t>
  </si>
  <si>
    <t>Prénom 10</t>
  </si>
  <si>
    <t>Prénom 11</t>
  </si>
  <si>
    <t>Prénom 12</t>
  </si>
  <si>
    <t>Prénom 13</t>
  </si>
  <si>
    <t>Prénom 14</t>
  </si>
  <si>
    <t>Prénom 15</t>
  </si>
  <si>
    <t>Prénom 16</t>
  </si>
  <si>
    <t>Prénom 17</t>
  </si>
  <si>
    <t>Prénom 18</t>
  </si>
  <si>
    <t>Prénom 19</t>
  </si>
  <si>
    <t>Prénom 20</t>
  </si>
  <si>
    <t>Prénom 21</t>
  </si>
  <si>
    <t>Prénom 22</t>
  </si>
  <si>
    <t>Prénom 23</t>
  </si>
  <si>
    <t>Prénom 24</t>
  </si>
  <si>
    <t>Prénom 25</t>
  </si>
  <si>
    <t>Prénom 26</t>
  </si>
  <si>
    <t>Prénom 27</t>
  </si>
  <si>
    <t>Prénom 28</t>
  </si>
  <si>
    <t>Prénom 29</t>
  </si>
  <si>
    <t>Moyenne sur le trimestre</t>
  </si>
  <si>
    <t>/ 20</t>
  </si>
  <si>
    <t>Validation des domaines</t>
  </si>
  <si>
    <t>Niveau d’acquisition</t>
  </si>
  <si>
    <t>Nombre de points (/5)</t>
  </si>
  <si>
    <t>A</t>
  </si>
  <si>
    <t>B</t>
  </si>
  <si>
    <t>C</t>
  </si>
  <si>
    <t>D</t>
  </si>
  <si>
    <t>S'approprier</t>
  </si>
  <si>
    <t>Enoncer une problématique.</t>
  </si>
  <si>
    <t>Rechercher et organiser l'information en lien avec la problématique étudiée.</t>
  </si>
  <si>
    <t>Représenter la situation par un schéma.</t>
  </si>
  <si>
    <t>Analyser/Raisonner</t>
  </si>
  <si>
    <t>Formuler des hypothèses.</t>
  </si>
  <si>
    <t>Proposer une stratégie de résolution.</t>
  </si>
  <si>
    <t>Planifier des taches.</t>
  </si>
  <si>
    <t>Evaluer des ordres de grandeur.</t>
  </si>
  <si>
    <t>Choisir un modèle ou des lois pertinentes</t>
  </si>
  <si>
    <t>Choisir, élaborer, justifier un protocole.</t>
  </si>
  <si>
    <t>Faire des prévisions à l'aide d'un modèle.</t>
  </si>
  <si>
    <t>Procéder à des analogies.</t>
  </si>
  <si>
    <t>Réaliser</t>
  </si>
  <si>
    <t>Mettre en œuvre les étapes d'une démarche.</t>
  </si>
  <si>
    <t>Utiliser un modèle.</t>
  </si>
  <si>
    <t>Effectuer des procédures courantes(calculs, représentations, collecte de données, etc..)</t>
  </si>
  <si>
    <t>Mettre en œuvre un protocole experimental en respectant les règles de sécurité.</t>
  </si>
  <si>
    <t>Valider</t>
  </si>
  <si>
    <t>Faire preuve d'esprit critique, procéder à des tests de vraisemblance.</t>
  </si>
  <si>
    <t>Identifier des sources d'erreur, estimer une incertitude, comparer à une valeur de référence.</t>
  </si>
  <si>
    <t>Confronter un modèle à des résultats expérimentaux</t>
  </si>
  <si>
    <t>Proposer d'éventuelles améliorations de la démarche ou du modèle.</t>
  </si>
  <si>
    <t>Communiquer</t>
  </si>
  <si>
    <t>Présenter une démarche de manière argumentée, synthétique et cohérente.</t>
  </si>
  <si>
    <t>Utiliser un vocabulaire adapté et choisir des modes de représentation appropriés.</t>
  </si>
  <si>
    <t>Echanger entre pairs.</t>
  </si>
  <si>
    <t>Compétence 1 : S’approprier</t>
  </si>
  <si>
    <t>Compétence 2  : Analyser/Raisonner</t>
  </si>
  <si>
    <t>Compétence 3 : Réaliser</t>
  </si>
  <si>
    <t>Compétence 4 : Valider</t>
  </si>
  <si>
    <t>Compétence 5 : Communiquer</t>
  </si>
  <si>
    <t>Nom 30</t>
  </si>
  <si>
    <t>Nom 31</t>
  </si>
  <si>
    <t>Nom 32</t>
  </si>
  <si>
    <t>Nom 33</t>
  </si>
  <si>
    <t>Nom 34</t>
  </si>
  <si>
    <t>Nom 35</t>
  </si>
  <si>
    <t>Prénom 30</t>
  </si>
  <si>
    <t>Prénom 31</t>
  </si>
  <si>
    <t>Prénom 32</t>
  </si>
  <si>
    <t>Prénom 33</t>
  </si>
  <si>
    <t>Prénom 34</t>
  </si>
  <si>
    <t>Prénom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</si>
</sst>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#,##0.00&quot; &quot;[$€-40C];[Red]&quot;-&quot;#,##0.00&quot; &quot;[$€-40C]"/>
  </numFmts>
  <fonts count="29">
    <font>
      <sz val="11"/>
      <color rgb="FF000000"/>
      <name val="Liberation Sans1"/>
    </font>
    <font>
      <sz val="11"/>
      <color rgb="FF000000"/>
      <name val="Liberation Sans1"/>
    </font>
    <font>
      <b/>
      <sz val="24"/>
      <color rgb="FF000000"/>
      <name val="Calibri"/>
      <family val="2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1"/>
      <color rgb="FF000000"/>
      <name val="Liberation Sans1"/>
    </font>
    <font>
      <b/>
      <sz val="10"/>
      <color rgb="FFFFFFFF"/>
      <name val="Liberation Sans1"/>
    </font>
    <font>
      <sz val="11"/>
      <color rgb="FF000000"/>
      <name val="Calibri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b/>
      <i/>
      <sz val="16"/>
      <color rgb="FF000000"/>
      <name val="Liberation Sans"/>
      <family val="2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1"/>
      <color rgb="FF000000"/>
      <name val="Liberation Sans"/>
      <family val="2"/>
    </font>
    <font>
      <sz val="12"/>
      <color rgb="FF000000"/>
      <name val="Calibri1"/>
    </font>
    <font>
      <b/>
      <sz val="12"/>
      <color rgb="FF000000"/>
      <name val="Calibri1"/>
    </font>
    <font>
      <sz val="8"/>
      <color rgb="FF000000"/>
      <name val="Calibri1"/>
    </font>
    <font>
      <b/>
      <sz val="16"/>
      <color rgb="FF000000"/>
      <name val="Calibri1"/>
    </font>
    <font>
      <b/>
      <sz val="11"/>
      <color rgb="FF000000"/>
      <name val="Calibri1"/>
    </font>
    <font>
      <b/>
      <u/>
      <sz val="22"/>
      <color rgb="FF000000"/>
      <name val="Calibri1"/>
    </font>
    <font>
      <sz val="16"/>
      <color rgb="FF000000"/>
      <name val="Calibri1"/>
    </font>
    <font>
      <sz val="8"/>
      <name val="Liberation Sans1"/>
    </font>
  </fonts>
  <fills count="19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CC00"/>
        <bgColor rgb="FF00CC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C99FF"/>
        <bgColor rgb="FFCC99FF"/>
      </patternFill>
    </fill>
    <fill>
      <patternFill patternType="solid">
        <fgColor rgb="FF9900FF"/>
        <bgColor rgb="FF9900FF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CC0000"/>
        <bgColor rgb="FFCC0000"/>
      </patternFill>
    </fill>
    <fill>
      <patternFill patternType="solid">
        <fgColor rgb="FFFFCC00"/>
        <bgColor rgb="FFFFCC00"/>
      </patternFill>
    </fill>
    <fill>
      <patternFill patternType="solid">
        <fgColor rgb="FF99FFCC"/>
        <bgColor rgb="FF99FFCC"/>
      </patternFill>
    </fill>
    <fill>
      <patternFill patternType="solid">
        <fgColor rgb="FF0084D1"/>
        <bgColor rgb="FF0084D1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8" fillId="10" borderId="2"/>
    <xf numFmtId="0" fontId="1" fillId="2" borderId="0"/>
    <xf numFmtId="0" fontId="2" fillId="3" borderId="1">
      <alignment horizontal="center" vertical="center"/>
    </xf>
    <xf numFmtId="0" fontId="3" fillId="0" borderId="0"/>
    <xf numFmtId="0" fontId="4" fillId="4" borderId="0"/>
    <xf numFmtId="0" fontId="4" fillId="5" borderId="0"/>
    <xf numFmtId="0" fontId="3" fillId="6" borderId="0"/>
    <xf numFmtId="0" fontId="1" fillId="7" borderId="0"/>
    <xf numFmtId="0" fontId="2" fillId="8" borderId="1">
      <alignment horizontal="center" vertical="center"/>
    </xf>
    <xf numFmtId="0" fontId="5" fillId="9" borderId="0"/>
    <xf numFmtId="0" fontId="1" fillId="10" borderId="0"/>
    <xf numFmtId="0" fontId="2" fillId="11" borderId="1">
      <alignment horizontal="center" vertical="center"/>
    </xf>
    <xf numFmtId="0" fontId="1" fillId="2" borderId="0"/>
    <xf numFmtId="0" fontId="6" fillId="3" borderId="1"/>
    <xf numFmtId="0" fontId="1" fillId="7" borderId="0"/>
    <xf numFmtId="0" fontId="6" fillId="8" borderId="1"/>
    <xf numFmtId="0" fontId="1" fillId="10" borderId="0"/>
    <xf numFmtId="0" fontId="6" fillId="11" borderId="1"/>
    <xf numFmtId="0" fontId="1" fillId="9" borderId="0"/>
    <xf numFmtId="0" fontId="6" fillId="12" borderId="1"/>
    <xf numFmtId="0" fontId="1" fillId="9" borderId="0"/>
    <xf numFmtId="0" fontId="2" fillId="12" borderId="1">
      <alignment horizontal="center" vertical="center"/>
    </xf>
    <xf numFmtId="0" fontId="7" fillId="13" borderId="0"/>
    <xf numFmtId="0" fontId="8" fillId="0" borderId="0"/>
    <xf numFmtId="0" fontId="1" fillId="2" borderId="0"/>
    <xf numFmtId="0" fontId="9" fillId="0" borderId="0"/>
    <xf numFmtId="0" fontId="10" fillId="2" borderId="0"/>
    <xf numFmtId="0" fontId="11" fillId="0" borderId="0">
      <alignment horizontal="center"/>
    </xf>
    <xf numFmtId="0" fontId="12" fillId="0" borderId="0"/>
    <xf numFmtId="0" fontId="13" fillId="0" borderId="0"/>
    <xf numFmtId="0" fontId="14" fillId="0" borderId="0"/>
    <xf numFmtId="0" fontId="15" fillId="0" borderId="0">
      <alignment horizontal="center"/>
    </xf>
    <xf numFmtId="0" fontId="11" fillId="0" borderId="0">
      <alignment horizontal="center" textRotation="90"/>
    </xf>
    <xf numFmtId="0" fontId="15" fillId="0" borderId="0">
      <alignment horizontal="center" textRotation="90"/>
    </xf>
    <xf numFmtId="0" fontId="16" fillId="0" borderId="0"/>
    <xf numFmtId="0" fontId="17" fillId="10" borderId="0"/>
    <xf numFmtId="0" fontId="19" fillId="0" borderId="0"/>
    <xf numFmtId="0" fontId="20" fillId="0" borderId="0"/>
    <xf numFmtId="165" fontId="19" fillId="0" borderId="0"/>
    <xf numFmtId="165" fontId="20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21" fillId="0" borderId="0" xfId="0" applyFont="1" applyFill="1" applyAlignment="1">
      <alignment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8" fillId="14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 wrapText="1" shrinkToFit="1"/>
    </xf>
    <xf numFmtId="0" fontId="21" fillId="15" borderId="1" xfId="0" applyFont="1" applyFill="1" applyBorder="1" applyAlignment="1">
      <alignment horizontal="center" vertical="center" wrapText="1" shrinkToFit="1"/>
    </xf>
    <xf numFmtId="0" fontId="21" fillId="16" borderId="1" xfId="0" applyFont="1" applyFill="1" applyBorder="1" applyAlignment="1">
      <alignment horizontal="center" vertical="center" wrapText="1" shrinkToFit="1"/>
    </xf>
    <xf numFmtId="0" fontId="24" fillId="17" borderId="4" xfId="0" applyFont="1" applyFill="1" applyBorder="1" applyAlignment="1">
      <alignment horizontal="center" vertical="center" wrapText="1"/>
    </xf>
    <xf numFmtId="2" fontId="24" fillId="1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23" fillId="0" borderId="0" xfId="0" applyFont="1"/>
    <xf numFmtId="0" fontId="21" fillId="0" borderId="0" xfId="0" applyFont="1"/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2" borderId="0" xfId="2" applyFont="1" applyFill="1" applyAlignment="1" applyProtection="1"/>
    <xf numFmtId="0" fontId="24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 wrapText="1" shrinkToFit="1"/>
    </xf>
    <xf numFmtId="0" fontId="22" fillId="18" borderId="1" xfId="0" applyFont="1" applyFill="1" applyBorder="1" applyAlignment="1">
      <alignment horizontal="left" vertical="center" wrapText="1" shrinkToFi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14" borderId="1" xfId="0" applyFont="1" applyFill="1" applyBorder="1" applyAlignment="1" applyProtection="1">
      <alignment horizontal="center" vertical="center"/>
      <protection locked="0"/>
    </xf>
    <xf numFmtId="0" fontId="21" fillId="15" borderId="1" xfId="0" applyFont="1" applyFill="1" applyBorder="1" applyAlignment="1" applyProtection="1">
      <alignment horizontal="center" vertical="center" wrapText="1" shrinkToFit="1"/>
      <protection locked="0"/>
    </xf>
    <xf numFmtId="0" fontId="21" fillId="16" borderId="1" xfId="0" applyFont="1" applyFill="1" applyBorder="1" applyAlignment="1" applyProtection="1">
      <alignment horizontal="center" vertical="center" wrapText="1" shrinkToFit="1"/>
      <protection locked="0"/>
    </xf>
    <xf numFmtId="164" fontId="21" fillId="16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4" fillId="17" borderId="3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shrinkToFit="1"/>
    </xf>
    <xf numFmtId="0" fontId="21" fillId="0" borderId="8" xfId="0" applyFont="1" applyFill="1" applyBorder="1" applyAlignment="1">
      <alignment horizontal="left" vertical="center" wrapText="1" shrinkToFit="1"/>
    </xf>
    <xf numFmtId="0" fontId="21" fillId="0" borderId="9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 shrinkToFit="1"/>
    </xf>
    <xf numFmtId="0" fontId="21" fillId="0" borderId="5" xfId="0" applyFont="1" applyFill="1" applyBorder="1" applyAlignment="1">
      <alignment horizontal="left" vertical="center" wrapText="1" shrinkToFit="1"/>
    </xf>
    <xf numFmtId="0" fontId="21" fillId="0" borderId="6" xfId="0" applyFont="1" applyFill="1" applyBorder="1" applyAlignment="1">
      <alignment horizontal="left" vertical="center" wrapText="1" shrinkToFit="1"/>
    </xf>
    <xf numFmtId="0" fontId="21" fillId="0" borderId="7" xfId="0" applyFont="1" applyFill="1" applyBorder="1" applyAlignment="1">
      <alignment horizontal="left" vertical="center" wrapText="1" shrinkToFit="1"/>
    </xf>
  </cellXfs>
  <cellStyles count="45">
    <cellStyle name="A" xfId="2"/>
    <cellStyle name="A cat" xfId="3"/>
    <cellStyle name="Accent" xfId="4"/>
    <cellStyle name="Accent 1" xfId="5"/>
    <cellStyle name="Accent 2" xfId="6"/>
    <cellStyle name="Accent 3" xfId="7"/>
    <cellStyle name="B" xfId="8"/>
    <cellStyle name="B cat" xfId="9"/>
    <cellStyle name="Bad" xfId="10"/>
    <cellStyle name="C" xfId="11"/>
    <cellStyle name="C cat" xfId="12"/>
    <cellStyle name="cf1" xfId="13"/>
    <cellStyle name="cf2" xfId="14"/>
    <cellStyle name="cf3" xfId="15"/>
    <cellStyle name="cf4" xfId="16"/>
    <cellStyle name="cf5" xfId="17"/>
    <cellStyle name="cf6" xfId="18"/>
    <cellStyle name="cf7" xfId="19"/>
    <cellStyle name="cf8" xfId="20"/>
    <cellStyle name="D" xfId="21"/>
    <cellStyle name="D cat" xfId="22"/>
    <cellStyle name="Error" xfId="23"/>
    <cellStyle name="Excel Built-in Normal" xfId="24"/>
    <cellStyle name="Excel_CondFormat_1_1_1" xfId="25"/>
    <cellStyle name="Footnote" xfId="26"/>
    <cellStyle name="Good" xfId="27"/>
    <cellStyle name="Heading" xfId="28"/>
    <cellStyle name="Heading (user)" xfId="29"/>
    <cellStyle name="Heading 1" xfId="30"/>
    <cellStyle name="Heading 2" xfId="31"/>
    <cellStyle name="Heading 3" xfId="32"/>
    <cellStyle name="Heading1" xfId="33"/>
    <cellStyle name="Heading1 (user)" xfId="34"/>
    <cellStyle name="Hyperlink" xfId="35"/>
    <cellStyle name="Neutral" xfId="36"/>
    <cellStyle name="Normal" xfId="0" builtinId="0" customBuiltin="1"/>
    <cellStyle name="Note" xfId="1" builtinId="10" customBuiltin="1"/>
    <cellStyle name="Result" xfId="37"/>
    <cellStyle name="Result (user)" xfId="38"/>
    <cellStyle name="Result2" xfId="39"/>
    <cellStyle name="Result2 (user)" xfId="40"/>
    <cellStyle name="Sans nom1" xfId="41"/>
    <cellStyle name="Status" xfId="42"/>
    <cellStyle name="Text" xfId="43"/>
    <cellStyle name="Warning" xfId="44"/>
  </cellStyles>
  <dxfs count="12">
    <dxf>
      <font>
        <b/>
        <color rgb="FF000000"/>
      </font>
      <fill>
        <patternFill patternType="solid">
          <fgColor rgb="FFFF3333"/>
          <bgColor rgb="FFFF333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00"/>
      </font>
      <fill>
        <patternFill patternType="solid">
          <fgColor rgb="FFFFFF00"/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00"/>
      </font>
      <fill>
        <patternFill patternType="solid">
          <fgColor rgb="FF9900FF"/>
          <bgColor rgb="FF9900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00"/>
      </font>
      <fill>
        <patternFill patternType="solid">
          <fgColor rgb="FF00CC00"/>
          <bgColor rgb="FF00CC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00"/>
      </font>
      <fill>
        <patternFill patternType="solid">
          <fgColor rgb="FFFF3333"/>
          <bgColor rgb="FFFF333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FFCCCC"/>
          <bgColor rgb="FFFFCCCC"/>
        </patternFill>
      </fill>
    </dxf>
    <dxf>
      <font>
        <b/>
        <color rgb="FF000000"/>
      </font>
      <fill>
        <patternFill patternType="solid">
          <fgColor rgb="FFFFFF00"/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b/>
        <color rgb="FF000000"/>
      </font>
      <fill>
        <patternFill patternType="solid">
          <fgColor rgb="FF9900FF"/>
          <bgColor rgb="FF9900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CC99FF"/>
          <bgColor rgb="FFCC99FF"/>
        </patternFill>
      </fill>
    </dxf>
    <dxf>
      <font>
        <b/>
        <color rgb="FF000000"/>
      </font>
      <fill>
        <patternFill patternType="solid">
          <fgColor rgb="FF00CC00"/>
          <bgColor rgb="FF00CC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2"/>
  <sheetViews>
    <sheetView tabSelected="1" zoomScale="90" zoomScaleNormal="90" workbookViewId="0">
      <selection activeCell="G20" sqref="G20"/>
    </sheetView>
  </sheetViews>
  <sheetFormatPr baseColWidth="10" defaultRowHeight="15"/>
  <cols>
    <col min="1" max="1" width="73.19921875" style="20" customWidth="1"/>
    <col min="2" max="3" width="16.69921875" style="20" customWidth="1"/>
    <col min="4" max="32" width="11.69921875" style="4" customWidth="1"/>
    <col min="33" max="1023" width="10.59765625" style="4" customWidth="1"/>
    <col min="1024" max="1024" width="11" style="4" customWidth="1"/>
  </cols>
  <sheetData>
    <row r="1" spans="1:64">
      <c r="A1" s="1"/>
      <c r="B1" s="2"/>
      <c r="C1" s="2"/>
      <c r="D1" s="2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101</v>
      </c>
      <c r="AH1" s="3" t="s">
        <v>102</v>
      </c>
      <c r="AI1" s="3" t="s">
        <v>103</v>
      </c>
      <c r="AJ1" s="3" t="s">
        <v>104</v>
      </c>
      <c r="AK1" s="3" t="s">
        <v>105</v>
      </c>
      <c r="AL1" s="3" t="s">
        <v>106</v>
      </c>
    </row>
    <row r="2" spans="1:64">
      <c r="A2" s="5"/>
      <c r="B2" s="6" t="s">
        <v>29</v>
      </c>
      <c r="C2" s="7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 s="3" t="s">
        <v>38</v>
      </c>
      <c r="L2" s="3" t="s">
        <v>39</v>
      </c>
      <c r="M2" s="3" t="s">
        <v>40</v>
      </c>
      <c r="N2" s="3" t="s">
        <v>41</v>
      </c>
      <c r="O2" s="3" t="s">
        <v>42</v>
      </c>
      <c r="P2" s="3" t="s">
        <v>43</v>
      </c>
      <c r="Q2" s="3" t="s">
        <v>44</v>
      </c>
      <c r="R2" s="3" t="s">
        <v>45</v>
      </c>
      <c r="S2" s="3" t="s">
        <v>46</v>
      </c>
      <c r="T2" s="3" t="s">
        <v>47</v>
      </c>
      <c r="U2" s="3" t="s">
        <v>48</v>
      </c>
      <c r="V2" s="3" t="s">
        <v>49</v>
      </c>
      <c r="W2" s="3" t="s">
        <v>50</v>
      </c>
      <c r="X2" s="3" t="s">
        <v>51</v>
      </c>
      <c r="Y2" s="3" t="s">
        <v>52</v>
      </c>
      <c r="Z2" s="3" t="s">
        <v>53</v>
      </c>
      <c r="AA2" s="3" t="s">
        <v>54</v>
      </c>
      <c r="AB2" s="3" t="s">
        <v>55</v>
      </c>
      <c r="AC2" s="3" t="s">
        <v>56</v>
      </c>
      <c r="AD2" s="3" t="s">
        <v>57</v>
      </c>
      <c r="AE2" s="3" t="s">
        <v>58</v>
      </c>
      <c r="AF2" s="3" t="s">
        <v>59</v>
      </c>
      <c r="AG2" s="3" t="s">
        <v>107</v>
      </c>
      <c r="AH2" s="3" t="s">
        <v>108</v>
      </c>
      <c r="AI2" s="3" t="s">
        <v>109</v>
      </c>
      <c r="AJ2" s="3" t="s">
        <v>110</v>
      </c>
      <c r="AK2" s="3" t="s">
        <v>111</v>
      </c>
      <c r="AL2" s="3" t="s">
        <v>112</v>
      </c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</row>
    <row r="3" spans="1:64" ht="15.6">
      <c r="A3" s="21" t="s">
        <v>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>
      <c r="A4" s="30" t="s">
        <v>70</v>
      </c>
      <c r="B4" s="24"/>
      <c r="C4" s="25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64">
      <c r="A5" s="30"/>
      <c r="B5" s="24"/>
      <c r="C5" s="25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64">
      <c r="A6" s="30"/>
      <c r="B6" s="24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64">
      <c r="A7" s="30" t="s">
        <v>71</v>
      </c>
      <c r="B7" s="24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64">
      <c r="A8" s="30"/>
      <c r="B8" s="24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64">
      <c r="A9" s="30"/>
      <c r="B9" s="24"/>
      <c r="C9" s="25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64">
      <c r="A10" s="30" t="s">
        <v>72</v>
      </c>
      <c r="B10" s="24"/>
      <c r="C10" s="25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</row>
    <row r="11" spans="1:64">
      <c r="A11" s="30"/>
      <c r="B11" s="24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</row>
    <row r="12" spans="1:64">
      <c r="A12" s="30"/>
      <c r="B12" s="24"/>
      <c r="C12" s="2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1:64" ht="15.6">
      <c r="A13" s="21" t="s">
        <v>73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64">
      <c r="A14" s="30" t="s">
        <v>74</v>
      </c>
      <c r="B14" s="24"/>
      <c r="C14" s="25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64">
      <c r="A15" s="30"/>
      <c r="B15" s="24"/>
      <c r="C15" s="25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64">
      <c r="A16" s="30"/>
      <c r="B16" s="24"/>
      <c r="C16" s="2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>
      <c r="A17" s="30" t="s">
        <v>75</v>
      </c>
      <c r="B17" s="24"/>
      <c r="C17" s="26"/>
      <c r="D17" s="22"/>
      <c r="E17" s="27"/>
      <c r="F17" s="2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>
      <c r="A18" s="30"/>
      <c r="B18" s="24"/>
      <c r="C18" s="26"/>
      <c r="D18" s="22"/>
      <c r="E18" s="27"/>
      <c r="F18" s="28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>
      <c r="A19" s="30"/>
      <c r="B19" s="24"/>
      <c r="C19" s="26"/>
      <c r="D19" s="22"/>
      <c r="E19" s="27"/>
      <c r="F19" s="2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>
      <c r="A20" s="30" t="s">
        <v>76</v>
      </c>
      <c r="B20" s="24"/>
      <c r="C20" s="25"/>
      <c r="D20" s="22"/>
      <c r="E20" s="27"/>
      <c r="F20" s="28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>
      <c r="A21" s="30"/>
      <c r="B21" s="24"/>
      <c r="C21" s="25"/>
      <c r="D21" s="22"/>
      <c r="E21" s="27"/>
      <c r="F21" s="28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>
      <c r="A22" s="30"/>
      <c r="B22" s="24"/>
      <c r="C22" s="25"/>
      <c r="D22" s="22"/>
      <c r="E22" s="27"/>
      <c r="F22" s="2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>
      <c r="A23" s="30" t="s">
        <v>77</v>
      </c>
      <c r="B23" s="24"/>
      <c r="C23" s="25"/>
      <c r="D23" s="22"/>
      <c r="E23" s="27"/>
      <c r="F23" s="2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>
      <c r="A24" s="30"/>
      <c r="B24" s="24"/>
      <c r="C24" s="25"/>
      <c r="D24" s="22"/>
      <c r="E24" s="27"/>
      <c r="F24" s="28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>
      <c r="A25" s="30"/>
      <c r="B25" s="24"/>
      <c r="C25" s="25"/>
      <c r="D25" s="22"/>
      <c r="E25" s="27"/>
      <c r="F25" s="2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>
      <c r="A26" s="34" t="s">
        <v>78</v>
      </c>
      <c r="B26" s="24"/>
      <c r="C26" s="25"/>
      <c r="D26" s="22"/>
      <c r="E26" s="27"/>
      <c r="F26" s="2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>
      <c r="A27" s="35"/>
      <c r="B27" s="24"/>
      <c r="C27" s="25"/>
      <c r="D27" s="22"/>
      <c r="E27" s="27"/>
      <c r="F27" s="2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>
      <c r="A28" s="36"/>
      <c r="B28" s="24"/>
      <c r="C28" s="25"/>
      <c r="D28" s="22"/>
      <c r="E28" s="27"/>
      <c r="F28" s="2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>
      <c r="A29" s="31" t="s">
        <v>79</v>
      </c>
      <c r="B29" s="24"/>
      <c r="C29" s="25"/>
      <c r="D29" s="22"/>
      <c r="E29" s="27"/>
      <c r="F29" s="2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>
      <c r="A30" s="32"/>
      <c r="B30" s="24"/>
      <c r="C30" s="25"/>
      <c r="D30" s="22"/>
      <c r="E30" s="27"/>
      <c r="F30" s="2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>
      <c r="A31" s="33"/>
      <c r="B31" s="24"/>
      <c r="C31" s="25"/>
      <c r="D31" s="22"/>
      <c r="E31" s="27"/>
      <c r="F31" s="2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>
      <c r="A32" s="31" t="s">
        <v>80</v>
      </c>
      <c r="B32" s="24"/>
      <c r="C32" s="25"/>
      <c r="D32" s="22"/>
      <c r="E32" s="27"/>
      <c r="F32" s="2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>
      <c r="A33" s="32"/>
      <c r="B33" s="24"/>
      <c r="C33" s="25"/>
      <c r="D33" s="22"/>
      <c r="E33" s="27"/>
      <c r="F33" s="2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>
      <c r="A34" s="33"/>
      <c r="B34" s="24"/>
      <c r="C34" s="26"/>
      <c r="D34" s="22"/>
      <c r="E34" s="27"/>
      <c r="F34" s="2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>
      <c r="A35" s="30" t="s">
        <v>81</v>
      </c>
      <c r="B35" s="24"/>
      <c r="C35" s="26"/>
      <c r="D35" s="22"/>
      <c r="E35" s="27"/>
      <c r="F35" s="2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>
      <c r="A36" s="30"/>
      <c r="B36" s="24"/>
      <c r="C36" s="26"/>
      <c r="D36" s="22"/>
      <c r="E36" s="27"/>
      <c r="F36" s="2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>
      <c r="A37" s="30"/>
      <c r="B37" s="24"/>
      <c r="C37" s="25"/>
      <c r="D37" s="22"/>
      <c r="E37" s="27"/>
      <c r="F37" s="2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ht="15.6">
      <c r="A38" s="21" t="s">
        <v>82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>
      <c r="A39" s="34" t="s">
        <v>83</v>
      </c>
      <c r="B39" s="24"/>
      <c r="C39" s="25"/>
      <c r="D39" s="22"/>
      <c r="E39" s="27"/>
      <c r="F39" s="2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>
      <c r="A40" s="35"/>
      <c r="B40" s="24"/>
      <c r="C40" s="25"/>
      <c r="D40" s="22"/>
      <c r="E40" s="27"/>
      <c r="F40" s="28"/>
      <c r="G40" s="22"/>
      <c r="H40" s="28"/>
      <c r="I40" s="22"/>
      <c r="J40" s="28"/>
      <c r="K40" s="22"/>
      <c r="L40" s="28"/>
      <c r="M40" s="22"/>
      <c r="N40" s="28"/>
      <c r="O40" s="22"/>
      <c r="P40" s="28"/>
      <c r="Q40" s="22"/>
      <c r="R40" s="28"/>
      <c r="S40" s="22"/>
      <c r="T40" s="28"/>
      <c r="U40" s="22"/>
      <c r="V40" s="28"/>
      <c r="W40" s="22"/>
      <c r="X40" s="28"/>
      <c r="Y40" s="22"/>
      <c r="Z40" s="28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38">
      <c r="A41" s="36"/>
      <c r="B41" s="24"/>
      <c r="C41" s="25"/>
      <c r="D41" s="22"/>
      <c r="E41" s="27"/>
      <c r="F41" s="28"/>
      <c r="G41" s="22"/>
      <c r="H41" s="28"/>
      <c r="I41" s="22"/>
      <c r="J41" s="28"/>
      <c r="K41" s="22"/>
      <c r="L41" s="28"/>
      <c r="M41" s="22"/>
      <c r="N41" s="28"/>
      <c r="O41" s="22"/>
      <c r="P41" s="28"/>
      <c r="Q41" s="22"/>
      <c r="R41" s="28"/>
      <c r="S41" s="22"/>
      <c r="T41" s="28"/>
      <c r="U41" s="22"/>
      <c r="V41" s="28"/>
      <c r="W41" s="22"/>
      <c r="X41" s="28"/>
      <c r="Y41" s="22"/>
      <c r="Z41" s="28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>
      <c r="A42" s="30" t="s">
        <v>84</v>
      </c>
      <c r="B42" s="24"/>
      <c r="C42" s="25"/>
      <c r="D42" s="22"/>
      <c r="E42" s="27"/>
      <c r="F42" s="28"/>
      <c r="G42" s="22"/>
      <c r="H42" s="28"/>
      <c r="I42" s="22"/>
      <c r="J42" s="28"/>
      <c r="K42" s="22"/>
      <c r="L42" s="28"/>
      <c r="M42" s="22"/>
      <c r="N42" s="28"/>
      <c r="O42" s="22"/>
      <c r="P42" s="28"/>
      <c r="Q42" s="22"/>
      <c r="R42" s="28"/>
      <c r="S42" s="22"/>
      <c r="T42" s="28"/>
      <c r="U42" s="22"/>
      <c r="V42" s="28"/>
      <c r="W42" s="22"/>
      <c r="X42" s="28"/>
      <c r="Y42" s="22"/>
      <c r="Z42" s="28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1:38">
      <c r="A43" s="30"/>
      <c r="B43" s="24"/>
      <c r="C43" s="25"/>
      <c r="D43" s="22"/>
      <c r="E43" s="27"/>
      <c r="F43" s="28"/>
      <c r="G43" s="22"/>
      <c r="H43" s="28"/>
      <c r="I43" s="22"/>
      <c r="J43" s="28"/>
      <c r="K43" s="22"/>
      <c r="L43" s="28"/>
      <c r="M43" s="22"/>
      <c r="N43" s="28"/>
      <c r="O43" s="22"/>
      <c r="P43" s="28"/>
      <c r="Q43" s="22"/>
      <c r="R43" s="28"/>
      <c r="S43" s="22"/>
      <c r="T43" s="28"/>
      <c r="U43" s="22"/>
      <c r="V43" s="28"/>
      <c r="W43" s="22"/>
      <c r="X43" s="28"/>
      <c r="Y43" s="22"/>
      <c r="Z43" s="28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>
      <c r="A44" s="30"/>
      <c r="B44" s="24"/>
      <c r="C44" s="25"/>
      <c r="D44" s="22"/>
      <c r="E44" s="27"/>
      <c r="F44" s="28"/>
      <c r="G44" s="22"/>
      <c r="H44" s="28"/>
      <c r="I44" s="22"/>
      <c r="J44" s="28"/>
      <c r="K44" s="22"/>
      <c r="L44" s="28"/>
      <c r="M44" s="22"/>
      <c r="N44" s="28"/>
      <c r="O44" s="22"/>
      <c r="P44" s="28"/>
      <c r="Q44" s="22"/>
      <c r="R44" s="28"/>
      <c r="S44" s="22"/>
      <c r="T44" s="28"/>
      <c r="U44" s="22"/>
      <c r="V44" s="28"/>
      <c r="W44" s="22"/>
      <c r="X44" s="28"/>
      <c r="Y44" s="22"/>
      <c r="Z44" s="28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>
      <c r="A45" s="30" t="s">
        <v>85</v>
      </c>
      <c r="B45" s="24"/>
      <c r="C45" s="26"/>
      <c r="D45" s="22"/>
      <c r="E45" s="27"/>
      <c r="F45" s="28"/>
      <c r="G45" s="22"/>
      <c r="H45" s="28"/>
      <c r="I45" s="22"/>
      <c r="J45" s="28"/>
      <c r="K45" s="22"/>
      <c r="L45" s="28"/>
      <c r="M45" s="22"/>
      <c r="N45" s="28"/>
      <c r="O45" s="22"/>
      <c r="P45" s="28"/>
      <c r="Q45" s="22"/>
      <c r="R45" s="28"/>
      <c r="S45" s="22"/>
      <c r="T45" s="28"/>
      <c r="U45" s="22"/>
      <c r="V45" s="28"/>
      <c r="W45" s="22"/>
      <c r="X45" s="28"/>
      <c r="Y45" s="22"/>
      <c r="Z45" s="28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>
      <c r="A46" s="30"/>
      <c r="B46" s="24"/>
      <c r="C46" s="26"/>
      <c r="D46" s="22"/>
      <c r="E46" s="27"/>
      <c r="F46" s="28"/>
      <c r="G46" s="22"/>
      <c r="H46" s="28"/>
      <c r="I46" s="22"/>
      <c r="J46" s="28"/>
      <c r="K46" s="22"/>
      <c r="L46" s="28"/>
      <c r="M46" s="22"/>
      <c r="N46" s="28"/>
      <c r="O46" s="22"/>
      <c r="P46" s="28"/>
      <c r="Q46" s="22"/>
      <c r="R46" s="28"/>
      <c r="S46" s="22"/>
      <c r="T46" s="28"/>
      <c r="U46" s="22"/>
      <c r="V46" s="28"/>
      <c r="W46" s="22"/>
      <c r="X46" s="28"/>
      <c r="Y46" s="22"/>
      <c r="Z46" s="28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>
      <c r="A47" s="30"/>
      <c r="B47" s="24"/>
      <c r="C47" s="26"/>
      <c r="D47" s="22"/>
      <c r="E47" s="27"/>
      <c r="F47" s="28"/>
      <c r="G47" s="22"/>
      <c r="H47" s="28"/>
      <c r="I47" s="22"/>
      <c r="J47" s="28"/>
      <c r="K47" s="22"/>
      <c r="L47" s="28"/>
      <c r="M47" s="22"/>
      <c r="N47" s="28"/>
      <c r="O47" s="22"/>
      <c r="P47" s="28"/>
      <c r="Q47" s="22"/>
      <c r="R47" s="28"/>
      <c r="S47" s="22"/>
      <c r="T47" s="28"/>
      <c r="U47" s="22"/>
      <c r="V47" s="28"/>
      <c r="W47" s="22"/>
      <c r="X47" s="28"/>
      <c r="Y47" s="22"/>
      <c r="Z47" s="28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>
      <c r="A48" s="30" t="s">
        <v>86</v>
      </c>
      <c r="B48" s="24"/>
      <c r="C48" s="25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1:38">
      <c r="A49" s="30"/>
      <c r="B49" s="24"/>
      <c r="C49" s="2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>
      <c r="A50" s="30"/>
      <c r="B50" s="24"/>
      <c r="C50" s="2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</row>
    <row r="51" spans="1:38" ht="15.6">
      <c r="A51" s="21" t="s">
        <v>87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1:38">
      <c r="A52" s="30" t="s">
        <v>88</v>
      </c>
      <c r="B52" s="24"/>
      <c r="C52" s="2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>
      <c r="A53" s="30"/>
      <c r="B53" s="24"/>
      <c r="C53" s="2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1:38">
      <c r="A54" s="30"/>
      <c r="B54" s="24"/>
      <c r="C54" s="2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>
      <c r="A55" s="30" t="s">
        <v>89</v>
      </c>
      <c r="B55" s="24"/>
      <c r="C55" s="2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>
      <c r="A56" s="30"/>
      <c r="B56" s="24"/>
      <c r="C56" s="2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>
      <c r="A57" s="30"/>
      <c r="B57" s="24"/>
      <c r="C57" s="2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</row>
    <row r="58" spans="1:38">
      <c r="A58" s="30" t="s">
        <v>90</v>
      </c>
      <c r="B58" s="24"/>
      <c r="C58" s="26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</row>
    <row r="59" spans="1:38">
      <c r="A59" s="30"/>
      <c r="B59" s="24"/>
      <c r="C59" s="26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</row>
    <row r="60" spans="1:38">
      <c r="A60" s="30"/>
      <c r="B60" s="24"/>
      <c r="C60" s="26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</row>
    <row r="61" spans="1:38">
      <c r="A61" s="31" t="s">
        <v>91</v>
      </c>
      <c r="B61" s="24"/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</row>
    <row r="62" spans="1:38">
      <c r="A62" s="32"/>
      <c r="B62" s="24"/>
      <c r="C62" s="2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</row>
    <row r="63" spans="1:38">
      <c r="A63" s="33"/>
      <c r="B63" s="24"/>
      <c r="C63" s="2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</row>
    <row r="64" spans="1:38" ht="15.6">
      <c r="A64" s="21" t="s">
        <v>92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</row>
    <row r="65" spans="1:38">
      <c r="A65" s="30" t="s">
        <v>93</v>
      </c>
      <c r="B65" s="24"/>
      <c r="C65" s="2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</row>
    <row r="66" spans="1:38">
      <c r="A66" s="30"/>
      <c r="B66" s="24"/>
      <c r="C66" s="25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</row>
    <row r="67" spans="1:38">
      <c r="A67" s="30"/>
      <c r="B67" s="24"/>
      <c r="C67" s="25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</row>
    <row r="68" spans="1:38">
      <c r="A68" s="30" t="s">
        <v>94</v>
      </c>
      <c r="B68" s="24"/>
      <c r="C68" s="25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</row>
    <row r="69" spans="1:38">
      <c r="A69" s="30"/>
      <c r="B69" s="24"/>
      <c r="C69" s="26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</row>
    <row r="70" spans="1:38">
      <c r="A70" s="30"/>
      <c r="B70" s="24"/>
      <c r="C70" s="26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>
      <c r="A71" s="30" t="s">
        <v>95</v>
      </c>
      <c r="B71" s="24"/>
      <c r="C71" s="26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</row>
    <row r="72" spans="1:38">
      <c r="A72" s="30"/>
      <c r="B72" s="24"/>
      <c r="C72" s="25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</row>
    <row r="73" spans="1:38">
      <c r="A73" s="30"/>
      <c r="B73" s="24"/>
      <c r="C73" s="25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</row>
    <row r="74" spans="1:38" s="10" customFormat="1" ht="21">
      <c r="A74" s="29" t="s">
        <v>60</v>
      </c>
      <c r="B74" s="29"/>
      <c r="C74" s="8" t="s">
        <v>61</v>
      </c>
      <c r="D74" s="9" t="e">
        <f>((COUNTIF(Lycée!D4:D73,"A")*$C86+COUNTIF(Lycée!D4:D73,"B")*$C87+COUNTIF(Lycée!D4:D73,"C")*$C88+COUNTIF(Lycée!D4:D73,"D")*$C89+COUNTIF(Lycée!D4:D73,"NON RENDU")*0)/(COUNTIF(Lycée!D4:D73,"A")+COUNTIF(Lycée!D4:D73,"B")+COUNTIF(Lycée!D4:D73,"C")+COUNTIF(Lycée!D4:D73,"D")+COUNTIF(Lycée!D4:D73,"NON RENDU")))*4</f>
        <v>#DIV/0!</v>
      </c>
      <c r="E74" s="9" t="e">
        <f>((COUNTIF(Lycée!E4:E73,"A")*$C86+COUNTIF(Lycée!E4:E73,"B")*$C87+COUNTIF(Lycée!E4:E73,"C")*$C88+COUNTIF(Lycée!E4:E73,"D")*$C89+COUNTIF(Lycée!E4:E73,"NON RENDU")*0)/(COUNTIF(Lycée!E4:E73,"A")+COUNTIF(Lycée!E4:E73,"B")+COUNTIF(Lycée!E4:E73,"C")+COUNTIF(Lycée!E4:E73,"D")+COUNTIF(Lycée!E4:E73,"NON RENDU")))*4</f>
        <v>#DIV/0!</v>
      </c>
      <c r="F74" s="9" t="e">
        <f>((COUNTIF(Lycée!F4:F73,"A")*$C86+COUNTIF(Lycée!F4:F73,"B")*$C87+COUNTIF(Lycée!F4:F73,"C")*$C88+COUNTIF(Lycée!F4:F73,"D")*$C89+COUNTIF(Lycée!F4:F73,"NON RENDU")*0)/(COUNTIF(Lycée!F4:F73,"A")+COUNTIF(Lycée!F4:F73,"B")+COUNTIF(Lycée!F4:F73,"C")+COUNTIF(Lycée!F4:F73,"D")+COUNTIF(Lycée!F4:F73,"NON RENDU")))*4</f>
        <v>#DIV/0!</v>
      </c>
      <c r="G74" s="9" t="e">
        <f>((COUNTIF(Lycée!G4:G73,"A")*$C86+COUNTIF(Lycée!G4:G73,"B")*$C87+COUNTIF(Lycée!G4:G73,"C")*$C88+COUNTIF(Lycée!G4:G73,"D")*$C89+COUNTIF(Lycée!G4:G73,"NON RENDU")*0)/(COUNTIF(Lycée!G4:G73,"A")+COUNTIF(Lycée!G4:G73,"B")+COUNTIF(Lycée!G4:G73,"C")+COUNTIF(Lycée!G4:G73,"D")+COUNTIF(Lycée!G4:G73,"NON RENDU")))*4</f>
        <v>#DIV/0!</v>
      </c>
      <c r="H74" s="9" t="e">
        <f>((COUNTIF(Lycée!H4:H73,"A")*$C86+COUNTIF(Lycée!H4:H73,"B")*$C87+COUNTIF(Lycée!H4:H73,"C")*$C88+COUNTIF(Lycée!H4:H73,"D")*$C89+COUNTIF(Lycée!H4:H73,"NON RENDU")*0)/(COUNTIF(Lycée!H4:H73,"A")+COUNTIF(Lycée!H4:H73,"B")+COUNTIF(Lycée!H4:H73,"C")+COUNTIF(Lycée!H4:H73,"D")+COUNTIF(Lycée!H4:H73,"NON RENDU")))*4</f>
        <v>#DIV/0!</v>
      </c>
      <c r="I74" s="9" t="e">
        <f>((COUNTIF(Lycée!I4:I73,"A")*$C86+COUNTIF(Lycée!I4:I73,"B")*$C87+COUNTIF(Lycée!I4:I73,"C")*$C88+COUNTIF(Lycée!I4:I73,"D")*$C89+COUNTIF(Lycée!I4:I73,"NON RENDU")*0)/(COUNTIF(Lycée!I4:I73,"A")+COUNTIF(Lycée!I4:I73,"B")+COUNTIF(Lycée!I4:I73,"C")+COUNTIF(Lycée!I4:I73,"D")+COUNTIF(Lycée!I4:I73,"NON RENDU")))*4</f>
        <v>#DIV/0!</v>
      </c>
      <c r="J74" s="9" t="e">
        <f>((COUNTIF(Lycée!J4:J73,"A")*$C86+COUNTIF(Lycée!J4:J73,"B")*$C87+COUNTIF(Lycée!J4:J73,"C")*$C88+COUNTIF(Lycée!J4:J73,"D")*$C89+COUNTIF(Lycée!J4:J73,"NON RENDU")*0)/(COUNTIF(Lycée!J4:J73,"A")+COUNTIF(Lycée!J4:J73,"B")+COUNTIF(Lycée!J4:J73,"C")+COUNTIF(Lycée!J4:J73,"D")+COUNTIF(Lycée!J4:J73,"NON RENDU")))*4</f>
        <v>#DIV/0!</v>
      </c>
      <c r="K74" s="9" t="e">
        <f>((COUNTIF(Lycée!K4:K73,"A")*$C86+COUNTIF(Lycée!K4:K73,"B")*$C87+COUNTIF(Lycée!K4:K73,"C")*$C88+COUNTIF(Lycée!K4:K73,"D")*$C89+COUNTIF(Lycée!K4:K73,"NON RENDU")*0)/(COUNTIF(Lycée!K4:K73,"A")+COUNTIF(Lycée!K4:K73,"B")+COUNTIF(Lycée!K4:K73,"C")+COUNTIF(Lycée!K4:K73,"D")+COUNTIF(Lycée!K4:K73,"NON RENDU")))*4</f>
        <v>#DIV/0!</v>
      </c>
      <c r="L74" s="9" t="e">
        <f>((COUNTIF(Lycée!L4:L73,"A")*$C86+COUNTIF(Lycée!L4:L73,"B")*$C87+COUNTIF(Lycée!L4:L73,"C")*$C88+COUNTIF(Lycée!L4:L73,"D")*$C89+COUNTIF(Lycée!L4:L73,"NON RENDU")*0)/(COUNTIF(Lycée!L4:L73,"A")+COUNTIF(Lycée!L4:L73,"B")+COUNTIF(Lycée!L4:L73,"C")+COUNTIF(Lycée!L4:L73,"D")+COUNTIF(Lycée!L4:L73,"NON RENDU")))*4</f>
        <v>#DIV/0!</v>
      </c>
      <c r="M74" s="9" t="e">
        <f>((COUNTIF(Lycée!M4:M73,"A")*$C86+COUNTIF(Lycée!M4:M73,"B")*$C87+COUNTIF(Lycée!M4:M73,"C")*$C88+COUNTIF(Lycée!M4:M73,"D")*$C89+COUNTIF(Lycée!M4:M73,"NON RENDU")*0)/(COUNTIF(Lycée!M4:M73,"A")+COUNTIF(Lycée!M4:M73,"B")+COUNTIF(Lycée!M4:M73,"C")+COUNTIF(Lycée!M4:M73,"D")+COUNTIF(Lycée!M4:M73,"NON RENDU")))*4</f>
        <v>#DIV/0!</v>
      </c>
      <c r="N74" s="9" t="e">
        <f>((COUNTIF(Lycée!N4:N73,"A")*$C86+COUNTIF(Lycée!N4:N73,"B")*$C87+COUNTIF(Lycée!N4:N73,"C")*$C88+COUNTIF(Lycée!N4:N73,"D")*$C89+COUNTIF(Lycée!N4:N73,"NON RENDU")*0)/(COUNTIF(Lycée!N4:N73,"A")+COUNTIF(Lycée!N4:N73,"B")+COUNTIF(Lycée!N4:N73,"C")+COUNTIF(Lycée!N4:N73,"D")+COUNTIF(Lycée!N4:N73,"NON RENDU")))*4</f>
        <v>#DIV/0!</v>
      </c>
      <c r="O74" s="9" t="e">
        <f>((COUNTIF(Lycée!O4:O73,"A")*$C86+COUNTIF(Lycée!O4:O73,"B")*$C87+COUNTIF(Lycée!O4:O73,"C")*$C88+COUNTIF(Lycée!O4:O73,"D")*$C89+COUNTIF(Lycée!O4:O73,"NON RENDU")*0)/(COUNTIF(Lycée!O4:O73,"A")+COUNTIF(Lycée!O4:O73,"B")+COUNTIF(Lycée!O4:O73,"C")+COUNTIF(Lycée!O4:O73,"D")+COUNTIF(Lycée!O4:O73,"NON RENDU")))*4</f>
        <v>#DIV/0!</v>
      </c>
      <c r="P74" s="9" t="e">
        <f>((COUNTIF(Lycée!P4:P73,"A")*$C86+COUNTIF(Lycée!P4:P73,"B")*$C87+COUNTIF(Lycée!P4:P73,"C")*$C88+COUNTIF(Lycée!P4:P73,"D")*$C89+COUNTIF(Lycée!P4:P73,"NON RENDU")*0)/(COUNTIF(Lycée!P4:P73,"A")+COUNTIF(Lycée!P4:P73,"B")+COUNTIF(Lycée!P4:P73,"C")+COUNTIF(Lycée!P4:P73,"D")+COUNTIF(Lycée!P4:P73,"NON RENDU")))*4</f>
        <v>#DIV/0!</v>
      </c>
      <c r="Q74" s="9" t="e">
        <f>((COUNTIF(Lycée!Q4:Q73,"A")*$C86+COUNTIF(Lycée!Q4:Q73,"B")*$C87+COUNTIF(Lycée!Q4:Q73,"C")*$C88+COUNTIF(Lycée!Q4:Q73,"D")*$C89+COUNTIF(Lycée!Q4:Q73,"NON RENDU")*0)/(COUNTIF(Lycée!Q4:Q73,"A")+COUNTIF(Lycée!Q4:Q73,"B")+COUNTIF(Lycée!Q4:Q73,"C")+COUNTIF(Lycée!Q4:Q73,"D")+COUNTIF(Lycée!Q4:Q73,"NON RENDU")))*4</f>
        <v>#DIV/0!</v>
      </c>
      <c r="R74" s="9" t="e">
        <f>((COUNTIF(Lycée!R4:R73,"A")*$C86+COUNTIF(Lycée!R4:R73,"B")*$C87+COUNTIF(Lycée!R4:R73,"C")*$C88+COUNTIF(Lycée!R4:R73,"D")*$C89+COUNTIF(Lycée!R4:R73,"NON RENDU")*0)/(COUNTIF(Lycée!R4:R73,"A")+COUNTIF(Lycée!R4:R73,"B")+COUNTIF(Lycée!R4:R73,"C")+COUNTIF(Lycée!R4:R73,"D")+COUNTIF(Lycée!R4:R73,"NON RENDU")))*4</f>
        <v>#DIV/0!</v>
      </c>
      <c r="S74" s="9" t="e">
        <f>((COUNTIF(Lycée!S4:S73,"A")*$C86+COUNTIF(Lycée!S4:S73,"B")*$C87+COUNTIF(Lycée!S4:S73,"C")*$C88+COUNTIF(Lycée!S4:S73,"D")*$C89+COUNTIF(Lycée!S4:S73,"NON RENDU")*0)/(COUNTIF(Lycée!S4:S73,"A")+COUNTIF(Lycée!S4:S73,"B")+COUNTIF(Lycée!S4:S73,"C")+COUNTIF(Lycée!S4:S73,"D")+COUNTIF(Lycée!S4:S73,"NON RENDU")))*4</f>
        <v>#DIV/0!</v>
      </c>
      <c r="T74" s="9" t="e">
        <f>((COUNTIF(Lycée!T4:T73,"A")*$C86+COUNTIF(Lycée!T4:T73,"B")*$C87+COUNTIF(Lycée!T4:T73,"C")*$C88+COUNTIF(Lycée!T4:T73,"D")*$C89+COUNTIF(Lycée!T4:T73,"NON RENDU")*0)/(COUNTIF(Lycée!T4:T73,"A")+COUNTIF(Lycée!T4:T73,"B")+COUNTIF(Lycée!T4:T73,"C")+COUNTIF(Lycée!T4:T73,"D")+COUNTIF(Lycée!T4:T73,"NON RENDU")))*4</f>
        <v>#DIV/0!</v>
      </c>
      <c r="U74" s="9" t="e">
        <f>((COUNTIF(Lycée!U4:U73,"A")*$C86+COUNTIF(Lycée!U4:U73,"B")*$C87+COUNTIF(Lycée!U4:U73,"C")*$C88+COUNTIF(Lycée!U4:U73,"D")*$C89+COUNTIF(Lycée!U4:U73,"NON RENDU")*0)/(COUNTIF(Lycée!U4:U73,"A")+COUNTIF(Lycée!U4:U73,"B")+COUNTIF(Lycée!U4:U73,"C")+COUNTIF(Lycée!U4:U73,"D")+COUNTIF(Lycée!U4:U73,"NON RENDU")))*4</f>
        <v>#DIV/0!</v>
      </c>
      <c r="V74" s="9" t="e">
        <f>((COUNTIF(Lycée!V4:V73,"A")*$C86+COUNTIF(Lycée!V4:V73,"B")*$C87+COUNTIF(Lycée!V4:V73,"C")*$C88+COUNTIF(Lycée!V4:V73,"D")*$C89+COUNTIF(Lycée!V4:V73,"NON RENDU")*0)/(COUNTIF(Lycée!V4:V73,"A")+COUNTIF(Lycée!V4:V73,"B")+COUNTIF(Lycée!V4:V73,"C")+COUNTIF(Lycée!V4:V73,"D")+COUNTIF(Lycée!V4:V73,"NON RENDU")))*4</f>
        <v>#DIV/0!</v>
      </c>
      <c r="W74" s="9" t="e">
        <f>((COUNTIF(Lycée!W4:W73,"A")*$C86+COUNTIF(Lycée!W4:W73,"B")*$C87+COUNTIF(Lycée!W4:W73,"C")*$C88+COUNTIF(Lycée!W4:W73,"D")*$C89+COUNTIF(Lycée!W4:W73,"NON RENDU")*0)/(COUNTIF(Lycée!W4:W73,"A")+COUNTIF(Lycée!W4:W73,"B")+COUNTIF(Lycée!W4:W73,"C")+COUNTIF(Lycée!W4:W73,"D")+COUNTIF(Lycée!W4:W73,"NON RENDU")))*4</f>
        <v>#DIV/0!</v>
      </c>
      <c r="X74" s="9" t="e">
        <f>((COUNTIF(Lycée!X4:X73,"A")*$C86+COUNTIF(Lycée!X4:X73,"B")*$C87+COUNTIF(Lycée!X4:X73,"C")*$C88+COUNTIF(Lycée!X4:X73,"D")*$C89+COUNTIF(Lycée!X4:X73,"NON RENDU")*0)/(COUNTIF(Lycée!X4:X73,"A")+COUNTIF(Lycée!X4:X73,"B")+COUNTIF(Lycée!X4:X73,"C")+COUNTIF(Lycée!X4:X73,"D")+COUNTIF(Lycée!X4:X73,"NON RENDU")))*4</f>
        <v>#DIV/0!</v>
      </c>
      <c r="Y74" s="9" t="e">
        <f>((COUNTIF(Lycée!Y4:Y73,"A")*$C86+COUNTIF(Lycée!Y4:Y73,"B")*$C87+COUNTIF(Lycée!Y4:Y73,"C")*$C88+COUNTIF(Lycée!Y4:Y73,"D")*$C89+COUNTIF(Lycée!Y4:Y73,"NON RENDU")*0)/(COUNTIF(Lycée!Y4:Y73,"A")+COUNTIF(Lycée!Y4:Y73,"B")+COUNTIF(Lycée!Y4:Y73,"C")+COUNTIF(Lycée!Y4:Y73,"D")+COUNTIF(Lycée!Y4:Y73,"NON RENDU")))*4</f>
        <v>#DIV/0!</v>
      </c>
      <c r="Z74" s="9" t="e">
        <f>((COUNTIF(Lycée!Z4:Z73,"A")*$C86+COUNTIF(Lycée!Z4:Z73,"B")*$C87+COUNTIF(Lycée!Z4:Z73,"C")*$C88+COUNTIF(Lycée!Z4:Z73,"D")*$C89+COUNTIF(Lycée!Z4:Z73,"NON RENDU")*0)/(COUNTIF(Lycée!Z4:Z73,"A")+COUNTIF(Lycée!Z4:Z73,"B")+COUNTIF(Lycée!Z4:Z73,"C")+COUNTIF(Lycée!Z4:Z73,"D")+COUNTIF(Lycée!Z4:Z73,"NON RENDU")))*4</f>
        <v>#DIV/0!</v>
      </c>
      <c r="AA74" s="9" t="e">
        <f>((COUNTIF(Lycée!AA4:AA73,"A")*$C86+COUNTIF(Lycée!AA4:AA73,"B")*$C87+COUNTIF(Lycée!AA4:AA73,"C")*$C88+COUNTIF(Lycée!AA4:AA73,"D")*$C89+COUNTIF(Lycée!AA4:AA73,"NON RENDU")*0)/(COUNTIF(Lycée!AA4:AA73,"A")+COUNTIF(Lycée!AA4:AA73,"B")+COUNTIF(Lycée!AA4:AA73,"C")+COUNTIF(Lycée!AA4:AA73,"D")+COUNTIF(Lycée!AA4:AA73,"NON RENDU")))*4</f>
        <v>#DIV/0!</v>
      </c>
      <c r="AB74" s="9" t="e">
        <f>((COUNTIF(Lycée!AB4:AB73,"A")*$C86+COUNTIF(Lycée!AB4:AB73,"B")*$C87+COUNTIF(Lycée!AB4:AB73,"C")*$C88+COUNTIF(Lycée!AB4:AB73,"D")*$C89+COUNTIF(Lycée!AB4:AB73,"NON RENDU")*0)/(COUNTIF(Lycée!AB4:AB73,"A")+COUNTIF(Lycée!AB4:AB73,"B")+COUNTIF(Lycée!AB4:AB73,"C")+COUNTIF(Lycée!AB4:AB73,"D")+COUNTIF(Lycée!AB4:AB73,"NON RENDU")))*4</f>
        <v>#DIV/0!</v>
      </c>
      <c r="AC74" s="9" t="e">
        <f>((COUNTIF(Lycée!AC4:AC73,"A")*$C86+COUNTIF(Lycée!AC4:AC73,"B")*$C87+COUNTIF(Lycée!AC4:AC73,"C")*$C88+COUNTIF(Lycée!AC4:AC73,"D")*$C89+COUNTIF(Lycée!AC4:AC73,"NON RENDU")*0)/(COUNTIF(Lycée!AC4:AC73,"A")+COUNTIF(Lycée!AC4:AC73,"B")+COUNTIF(Lycée!AC4:AC73,"C")+COUNTIF(Lycée!AC4:AC73,"D")+COUNTIF(Lycée!AC4:AC73,"NON RENDU")))*4</f>
        <v>#DIV/0!</v>
      </c>
      <c r="AD74" s="9" t="e">
        <f>((COUNTIF(Lycée!AD4:AD73,"A")*$C86+COUNTIF(Lycée!AD4:AD73,"B")*$C87+COUNTIF(Lycée!AD4:AD73,"C")*$C88+COUNTIF(Lycée!AD4:AD73,"D")*$C89+COUNTIF(Lycée!AD4:AD73,"NON RENDU")*0)/(COUNTIF(Lycée!AD4:AD73,"A")+COUNTIF(Lycée!AD4:AD73,"B")+COUNTIF(Lycée!AD4:AD73,"C")+COUNTIF(Lycée!AD4:AD73,"D")+COUNTIF(Lycée!AD4:AD73,"NON RENDU")))*4</f>
        <v>#DIV/0!</v>
      </c>
      <c r="AE74" s="9" t="e">
        <f>((COUNTIF(Lycée!AE4:AE73,"A")*$C86+COUNTIF(Lycée!AE4:AE73,"B")*$C87+COUNTIF(Lycée!AE4:AE73,"C")*$C88+COUNTIF(Lycée!AE4:AE73,"D")*$C89+COUNTIF(Lycée!AE4:AE73,"NON RENDU")*0)/(COUNTIF(Lycée!AE4:AE73,"A")+COUNTIF(Lycée!AE4:AE73,"B")+COUNTIF(Lycée!AE4:AE73,"C")+COUNTIF(Lycée!AE4:AE73,"D")+COUNTIF(Lycée!AE4:AE73,"NON RENDU")))*4</f>
        <v>#DIV/0!</v>
      </c>
      <c r="AF74" s="9" t="e">
        <f>((COUNTIF(Lycée!AF4:AF73,"A")*$C86+COUNTIF(Lycée!AF4:AF73,"B")*$C87+COUNTIF(Lycée!AF4:AF73,"C")*$C88+COUNTIF(Lycée!AF4:AF73,"D")*$C89+COUNTIF(Lycée!AF4:AF73,"NON RENDU")*0)/(COUNTIF(Lycée!AF4:AF73,"A")+COUNTIF(Lycée!AF4:AF73,"B")+COUNTIF(Lycée!AF4:AF73,"C")+COUNTIF(Lycée!AF4:AF73,"D")+COUNTIF(Lycée!AF4:AF73,"NON RENDU")))*4</f>
        <v>#DIV/0!</v>
      </c>
      <c r="AG74" s="9" t="e">
        <f>((COUNTIF(Lycée!AG4:AG73,"A")*$C86+COUNTIF(Lycée!AG4:AG73,"B")*$C87+COUNTIF(Lycée!AG4:AG73,"C")*$C88+COUNTIF(Lycée!AG4:AG73,"D")*$C89+COUNTIF(Lycée!AG4:AG73,"NON RENDU")*0)/(COUNTIF(Lycée!AG4:AG73,"A")+COUNTIF(Lycée!AG4:AG73,"B")+COUNTIF(Lycée!AG4:AG73,"C")+COUNTIF(Lycée!AG4:AG73,"D")+COUNTIF(Lycée!AG4:AG73,"NON RENDU")))*4</f>
        <v>#DIV/0!</v>
      </c>
      <c r="AH74" s="9" t="e">
        <f>((COUNTIF(Lycée!AH4:AH73,"A")*$C86+COUNTIF(Lycée!AH4:AH73,"B")*$C87+COUNTIF(Lycée!AH4:AH73,"C")*$C88+COUNTIF(Lycée!AH4:AH73,"D")*$C89+COUNTIF(Lycée!AH4:AH73,"NON RENDU")*0)/(COUNTIF(Lycée!AH4:AH73,"A")+COUNTIF(Lycée!AH4:AH73,"B")+COUNTIF(Lycée!AH4:AH73,"C")+COUNTIF(Lycée!AH4:AH73,"D")+COUNTIF(Lycée!AH4:AH73,"NON RENDU")))*4</f>
        <v>#DIV/0!</v>
      </c>
      <c r="AI74" s="9" t="e">
        <f>((COUNTIF(Lycée!AI4:AI73,"A")*$C86+COUNTIF(Lycée!AI4:AI73,"B")*$C87+COUNTIF(Lycée!AI4:AI73,"C")*$C88+COUNTIF(Lycée!AI4:AI73,"D")*$C89+COUNTIF(Lycée!AI4:AI73,"NON RENDU")*0)/(COUNTIF(Lycée!AI4:AI73,"A")+COUNTIF(Lycée!AI4:AI73,"B")+COUNTIF(Lycée!AI4:AI73,"C")+COUNTIF(Lycée!AI4:AI73,"D")+COUNTIF(Lycée!AI4:AI73,"NON RENDU")))*4</f>
        <v>#DIV/0!</v>
      </c>
      <c r="AJ74" s="9" t="e">
        <f>((COUNTIF(Lycée!AJ4:AJ73,"A")*$C86+COUNTIF(Lycée!AJ4:AJ73,"B")*$C87+COUNTIF(Lycée!AJ4:AJ73,"C")*$C88+COUNTIF(Lycée!AJ4:AJ73,"D")*$C89+COUNTIF(Lycée!AJ4:AJ73,"NON RENDU")*0)/(COUNTIF(Lycée!AJ4:AJ73,"A")+COUNTIF(Lycée!AJ4:AJ73,"B")+COUNTIF(Lycée!AJ4:AJ73,"C")+COUNTIF(Lycée!AJ4:AJ73,"D")+COUNTIF(Lycée!AJ4:AJ73,"NON RENDU")))*4</f>
        <v>#DIV/0!</v>
      </c>
      <c r="AK74" s="9" t="e">
        <f>((COUNTIF(Lycée!AK4:AK73,"A")*$C86+COUNTIF(Lycée!AK4:AK73,"B")*$C87+COUNTIF(Lycée!AK4:AK73,"C")*$C88+COUNTIF(Lycée!AK4:AK73,"D")*$C89+COUNTIF(Lycée!AK4:AK73,"NON RENDU")*0)/(COUNTIF(Lycée!AK4:AK73,"A")+COUNTIF(Lycée!AK4:AK73,"B")+COUNTIF(Lycée!AK4:AK73,"C")+COUNTIF(Lycée!AK4:AK73,"D")+COUNTIF(Lycée!AK4:AK73,"NON RENDU")))*4</f>
        <v>#DIV/0!</v>
      </c>
      <c r="AL74" s="9" t="e">
        <f>((COUNTIF(Lycée!AL4:AL73,"A")*$C86+COUNTIF(Lycée!AL4:AL73,"B")*$C87+COUNTIF(Lycée!AL4:AL73,"C")*$C88+COUNTIF(Lycée!AL4:AL73,"D")*$C89+COUNTIF(Lycée!AL4:AL73,"NON RENDU")*0)/(COUNTIF(Lycée!AL4:AL73,"A")+COUNTIF(Lycée!AL4:AL73,"B")+COUNTIF(Lycée!AL4:AL73,"C")+COUNTIF(Lycée!AL4:AL73,"D")+COUNTIF(Lycée!AL4:AL73,"NON RENDU")))*4</f>
        <v>#DIV/0!</v>
      </c>
    </row>
    <row r="75" spans="1:38">
      <c r="A75" s="11"/>
      <c r="B75" s="12"/>
      <c r="C75" s="12"/>
      <c r="D75" s="12"/>
      <c r="E75" s="13"/>
      <c r="F75" s="14"/>
    </row>
    <row r="76" spans="1:38" ht="28.2">
      <c r="A76" s="15" t="s">
        <v>62</v>
      </c>
      <c r="B76" s="12"/>
      <c r="C76" s="12"/>
      <c r="D76" s="12"/>
      <c r="E76" s="13"/>
      <c r="F76" s="14"/>
    </row>
    <row r="77" spans="1:38" ht="21">
      <c r="A77" s="16" t="s">
        <v>96</v>
      </c>
      <c r="B77" s="12"/>
      <c r="C77" s="12"/>
      <c r="D77" s="17" t="e">
        <f>IF(((COUNTIF(Lycée!D4:D12,"A")*$C$86+COUNTIF(Lycée!D4:D12,"B")*$C$87+COUNTIF(Lycée!D4:D12,"C")*$C$88+COUNTIF(Lycée!D4:D12,"D")*$C$89)/(COUNTIF(Lycée!D4:D12,"A")+COUNTIF(Lycée!D4:D12,"B")+COUNTIF(Lycée!D4:D12,"C")+COUNTIF(Lycée!D4:D12,"D")+COUNTIF(Lycée!D4:D12,"Non rendu")))*4&lt;8,"D",IF(((COUNTIF(Lycée!D4:D12,"A")*$C$86+COUNTIF(Lycée!D4:D12,"B")*$C$87+COUNTIF(Lycée!D4:D12,"C")*$C$88+COUNTIF(Lycée!D4:D12,"D")*$C$89)/(COUNTIF(Lycée!D4:D12,"A")+COUNTIF(Lycée!D4:D12,"B")+COUNTIF(Lycée!D4:D12,"C")+COUNTIF(Lycée!D4:D12,"D")+COUNTIF(Lycée!D4:D12,"Non rendu")))*4&lt;12,"C",IF(((COUNTIF(Lycée!D4:D12,"A")*$C$86+COUNTIF(Lycée!D4:D12,"B")*$C$87+COUNTIF(Lycée!D4:D12,"C")*$C$88+COUNTIF(Lycée!D4:D12,"D")*$C$89)/(COUNTIF(Lycée!D4:D12,"A")+COUNTIF(Lycée!D4:D12,"B")+COUNTIF(Lycée!D4:D12,"C")+COUNTIF(Lycée!D4:D12,"D")+COUNTIF(Lycée!D4:D12,"Non rendu")))*4&lt;16,"B","A")))</f>
        <v>#DIV/0!</v>
      </c>
      <c r="E77" s="17" t="e">
        <f>IF(((COUNTIF(Lycée!E4:E12,"A")*$C$86+COUNTIF(Lycée!E4:E12,"B")*$C$87+COUNTIF(Lycée!E4:E12,"C")*$C$88+COUNTIF(Lycée!E4:E12,"D")*$C$89)/(COUNTIF(Lycée!E4:E12,"A")+COUNTIF(Lycée!E4:E12,"B")+COUNTIF(Lycée!E4:E12,"C")+COUNTIF(Lycée!E4:E12,"D")+COUNTIF(Lycée!E4:E12,"Non rendu")))*4&lt;8,"D",IF(((COUNTIF(Lycée!E4:E12,"A")*$C$86+COUNTIF(Lycée!E4:E12,"B")*$C$87+COUNTIF(Lycée!E4:E12,"C")*$C$88+COUNTIF(Lycée!E4:E12,"D")*$C$89)/(COUNTIF(Lycée!E4:E12,"A")+COUNTIF(Lycée!E4:E12,"B")+COUNTIF(Lycée!E4:E12,"C")+COUNTIF(Lycée!E4:E12,"D")+COUNTIF(Lycée!E4:E12,"Non rendu")))*4&lt;12,"C",IF(((COUNTIF(Lycée!E4:E12,"A")*$C$86+COUNTIF(Lycée!E4:E12,"B")*$C$87+COUNTIF(Lycée!E4:E12,"C")*$C$88+COUNTIF(Lycée!E4:E12,"D")*$C$89)/(COUNTIF(Lycée!E4:E12,"A")+COUNTIF(Lycée!E4:E12,"B")+COUNTIF(Lycée!E4:E12,"C")+COUNTIF(Lycée!E4:E12,"D")+COUNTIF(Lycée!E4:E12,"Non rendu")))*4&lt;16,"B","A")))</f>
        <v>#DIV/0!</v>
      </c>
      <c r="F77" s="17" t="e">
        <f>IF(((COUNTIF(Lycée!F4:F12,"A")*$C$86+COUNTIF(Lycée!F4:F12,"B")*$C$87+COUNTIF(Lycée!F4:F12,"C")*$C$88+COUNTIF(Lycée!F4:F12,"D")*$C$89)/(COUNTIF(Lycée!F4:F12,"A")+COUNTIF(Lycée!F4:F12,"B")+COUNTIF(Lycée!F4:F12,"C")+COUNTIF(Lycée!F4:F12,"D")+COUNTIF(Lycée!F4:F12,"Non rendu")))*4&lt;8,"D",IF(((COUNTIF(Lycée!F4:F12,"A")*$C$86+COUNTIF(Lycée!F4:F12,"B")*$C$87+COUNTIF(Lycée!F4:F12,"C")*$C$88+COUNTIF(Lycée!F4:F12,"D")*$C$89)/(COUNTIF(Lycée!F4:F12,"A")+COUNTIF(Lycée!F4:F12,"B")+COUNTIF(Lycée!F4:F12,"C")+COUNTIF(Lycée!F4:F12,"D")+COUNTIF(Lycée!F4:F12,"Non rendu")))*4&lt;12,"C",IF(((COUNTIF(Lycée!F4:F12,"A")*$C$86+COUNTIF(Lycée!F4:F12,"B")*$C$87+COUNTIF(Lycée!F4:F12,"C")*$C$88+COUNTIF(Lycée!F4:F12,"D")*$C$89)/(COUNTIF(Lycée!F4:F12,"A")+COUNTIF(Lycée!F4:F12,"B")+COUNTIF(Lycée!F4:F12,"C")+COUNTIF(Lycée!F4:F12,"D")+COUNTIF(Lycée!F4:F12,"Non rendu")))*4&lt;16,"B","A")))</f>
        <v>#DIV/0!</v>
      </c>
      <c r="G77" s="17" t="e">
        <f>IF(((COUNTIF(Lycée!G4:G12,"A")*$C$86+COUNTIF(Lycée!G4:G12,"B")*$C$87+COUNTIF(Lycée!G4:G12,"C")*$C$88+COUNTIF(Lycée!G4:G12,"D")*$C$89)/(COUNTIF(Lycée!G4:G12,"A")+COUNTIF(Lycée!G4:G12,"B")+COUNTIF(Lycée!G4:G12,"C")+COUNTIF(Lycée!G4:G12,"D")+COUNTIF(Lycée!G4:G12,"Non rendu")))*4&lt;8,"D",IF(((COUNTIF(Lycée!G4:G12,"A")*$C$86+COUNTIF(Lycée!G4:G12,"B")*$C$87+COUNTIF(Lycée!G4:G12,"C")*$C$88+COUNTIF(Lycée!G4:G12,"D")*$C$89)/(COUNTIF(Lycée!G4:G12,"A")+COUNTIF(Lycée!G4:G12,"B")+COUNTIF(Lycée!G4:G12,"C")+COUNTIF(Lycée!G4:G12,"D")+COUNTIF(Lycée!G4:G12,"Non rendu")))*4&lt;12,"C",IF(((COUNTIF(Lycée!G4:G12,"A")*$C$86+COUNTIF(Lycée!G4:G12,"B")*$C$87+COUNTIF(Lycée!G4:G12,"C")*$C$88+COUNTIF(Lycée!G4:G12,"D")*$C$89)/(COUNTIF(Lycée!G4:G12,"A")+COUNTIF(Lycée!G4:G12,"B")+COUNTIF(Lycée!G4:G12,"C")+COUNTIF(Lycée!G4:G12,"D")+COUNTIF(Lycée!G4:G12,"Non rendu")))*4&lt;16,"B","A")))</f>
        <v>#DIV/0!</v>
      </c>
      <c r="H77" s="17" t="e">
        <f>IF(((COUNTIF(Lycée!H4:H12,"A")*$C$86+COUNTIF(Lycée!H4:H12,"B")*$C$87+COUNTIF(Lycée!H4:H12,"C")*$C$88+COUNTIF(Lycée!H4:H12,"D")*$C$89)/(COUNTIF(Lycée!H4:H12,"A")+COUNTIF(Lycée!H4:H12,"B")+COUNTIF(Lycée!H4:H12,"C")+COUNTIF(Lycée!H4:H12,"D")+COUNTIF(Lycée!H4:H12,"Non rendu")))*4&lt;8,"D",IF(((COUNTIF(Lycée!H4:H12,"A")*$C$86+COUNTIF(Lycée!H4:H12,"B")*$C$87+COUNTIF(Lycée!H4:H12,"C")*$C$88+COUNTIF(Lycée!H4:H12,"D")*$C$89)/(COUNTIF(Lycée!H4:H12,"A")+COUNTIF(Lycée!H4:H12,"B")+COUNTIF(Lycée!H4:H12,"C")+COUNTIF(Lycée!H4:H12,"D")+COUNTIF(Lycée!H4:H12,"Non rendu")))*4&lt;12,"C",IF(((COUNTIF(Lycée!H4:H12,"A")*$C$86+COUNTIF(Lycée!H4:H12,"B")*$C$87+COUNTIF(Lycée!H4:H12,"C")*$C$88+COUNTIF(Lycée!H4:H12,"D")*$C$89)/(COUNTIF(Lycée!H4:H12,"A")+COUNTIF(Lycée!H4:H12,"B")+COUNTIF(Lycée!H4:H12,"C")+COUNTIF(Lycée!H4:H12,"D")+COUNTIF(Lycée!H4:H12,"Non rendu")))*4&lt;16,"B","A")))</f>
        <v>#DIV/0!</v>
      </c>
      <c r="I77" s="17" t="e">
        <f>IF(((COUNTIF(Lycée!I4:I12,"A")*$C$86+COUNTIF(Lycée!I4:I12,"B")*$C$87+COUNTIF(Lycée!I4:I12,"C")*$C$88+COUNTIF(Lycée!I4:I12,"D")*$C$89)/(COUNTIF(Lycée!I4:I12,"A")+COUNTIF(Lycée!I4:I12,"B")+COUNTIF(Lycée!I4:I12,"C")+COUNTIF(Lycée!I4:I12,"D")+COUNTIF(Lycée!I4:I12,"Non rendu")))*4&lt;8,"D",IF(((COUNTIF(Lycée!I4:I12,"A")*$C$86+COUNTIF(Lycée!I4:I12,"B")*$C$87+COUNTIF(Lycée!I4:I12,"C")*$C$88+COUNTIF(Lycée!I4:I12,"D")*$C$89)/(COUNTIF(Lycée!I4:I12,"A")+COUNTIF(Lycée!I4:I12,"B")+COUNTIF(Lycée!I4:I12,"C")+COUNTIF(Lycée!I4:I12,"D")+COUNTIF(Lycée!I4:I12,"Non rendu")))*4&lt;12,"C",IF(((COUNTIF(Lycée!I4:I12,"A")*$C$86+COUNTIF(Lycée!I4:I12,"B")*$C$87+COUNTIF(Lycée!I4:I12,"C")*$C$88+COUNTIF(Lycée!I4:I12,"D")*$C$89)/(COUNTIF(Lycée!I4:I12,"A")+COUNTIF(Lycée!I4:I12,"B")+COUNTIF(Lycée!I4:I12,"C")+COUNTIF(Lycée!I4:I12,"D")+COUNTIF(Lycée!I4:I12,"Non rendu")))*4&lt;16,"B","A")))</f>
        <v>#DIV/0!</v>
      </c>
      <c r="J77" s="17" t="e">
        <f>IF(((COUNTIF(Lycée!J4:J12,"A")*$C$86+COUNTIF(Lycée!J4:J12,"B")*$C$87+COUNTIF(Lycée!J4:J12,"C")*$C$88+COUNTIF(Lycée!J4:J12,"D")*$C$89)/(COUNTIF(Lycée!J4:J12,"A")+COUNTIF(Lycée!J4:J12,"B")+COUNTIF(Lycée!J4:J12,"C")+COUNTIF(Lycée!J4:J12,"D")+COUNTIF(Lycée!J4:J12,"Non rendu")))*4&lt;8,"D",IF(((COUNTIF(Lycée!J4:J12,"A")*$C$86+COUNTIF(Lycée!J4:J12,"B")*$C$87+COUNTIF(Lycée!J4:J12,"C")*$C$88+COUNTIF(Lycée!J4:J12,"D")*$C$89)/(COUNTIF(Lycée!J4:J12,"A")+COUNTIF(Lycée!J4:J12,"B")+COUNTIF(Lycée!J4:J12,"C")+COUNTIF(Lycée!J4:J12,"D")+COUNTIF(Lycée!J4:J12,"Non rendu")))*4&lt;12,"C",IF(((COUNTIF(Lycée!J4:J12,"A")*$C$86+COUNTIF(Lycée!J4:J12,"B")*$C$87+COUNTIF(Lycée!J4:J12,"C")*$C$88+COUNTIF(Lycée!J4:J12,"D")*$C$89)/(COUNTIF(Lycée!J4:J12,"A")+COUNTIF(Lycée!J4:J12,"B")+COUNTIF(Lycée!J4:J12,"C")+COUNTIF(Lycée!J4:J12,"D")+COUNTIF(Lycée!J4:J12,"Non rendu")))*4&lt;16,"B","A")))</f>
        <v>#DIV/0!</v>
      </c>
      <c r="K77" s="17" t="e">
        <f>IF(((COUNTIF(Lycée!K4:K12,"A")*$C$86+COUNTIF(Lycée!K4:K12,"B")*$C$87+COUNTIF(Lycée!K4:K12,"C")*$C$88+COUNTIF(Lycée!K4:K12,"D")*$C$89)/(COUNTIF(Lycée!K4:K12,"A")+COUNTIF(Lycée!K4:K12,"B")+COUNTIF(Lycée!K4:K12,"C")+COUNTIF(Lycée!K4:K12,"D")+COUNTIF(Lycée!K4:K12,"Non rendu")))*4&lt;8,"D",IF(((COUNTIF(Lycée!K4:K12,"A")*$C$86+COUNTIF(Lycée!K4:K12,"B")*$C$87+COUNTIF(Lycée!K4:K12,"C")*$C$88+COUNTIF(Lycée!K4:K12,"D")*$C$89)/(COUNTIF(Lycée!K4:K12,"A")+COUNTIF(Lycée!K4:K12,"B")+COUNTIF(Lycée!K4:K12,"C")+COUNTIF(Lycée!K4:K12,"D")+COUNTIF(Lycée!K4:K12,"Non rendu")))*4&lt;12,"C",IF(((COUNTIF(Lycée!K4:K12,"A")*$C$86+COUNTIF(Lycée!K4:K12,"B")*$C$87+COUNTIF(Lycée!K4:K12,"C")*$C$88+COUNTIF(Lycée!K4:K12,"D")*$C$89)/(COUNTIF(Lycée!K4:K12,"A")+COUNTIF(Lycée!K4:K12,"B")+COUNTIF(Lycée!K4:K12,"C")+COUNTIF(Lycée!K4:K12,"D")+COUNTIF(Lycée!K4:K12,"Non rendu")))*4&lt;16,"B","A")))</f>
        <v>#DIV/0!</v>
      </c>
      <c r="L77" s="17" t="e">
        <f>IF(((COUNTIF(Lycée!L4:L12,"A")*$C$86+COUNTIF(Lycée!L4:L12,"B")*$C$87+COUNTIF(Lycée!L4:L12,"C")*$C$88+COUNTIF(Lycée!L4:L12,"D")*$C$89)/(COUNTIF(Lycée!L4:L12,"A")+COUNTIF(Lycée!L4:L12,"B")+COUNTIF(Lycée!L4:L12,"C")+COUNTIF(Lycée!L4:L12,"D")+COUNTIF(Lycée!L4:L12,"Non rendu")))*4&lt;8,"D",IF(((COUNTIF(Lycée!L4:L12,"A")*$C$86+COUNTIF(Lycée!L4:L12,"B")*$C$87+COUNTIF(Lycée!L4:L12,"C")*$C$88+COUNTIF(Lycée!L4:L12,"D")*$C$89)/(COUNTIF(Lycée!L4:L12,"A")+COUNTIF(Lycée!L4:L12,"B")+COUNTIF(Lycée!L4:L12,"C")+COUNTIF(Lycée!L4:L12,"D")+COUNTIF(Lycée!L4:L12,"Non rendu")))*4&lt;12,"C",IF(((COUNTIF(Lycée!L4:L12,"A")*$C$86+COUNTIF(Lycée!L4:L12,"B")*$C$87+COUNTIF(Lycée!L4:L12,"C")*$C$88+COUNTIF(Lycée!L4:L12,"D")*$C$89)/(COUNTIF(Lycée!L4:L12,"A")+COUNTIF(Lycée!L4:L12,"B")+COUNTIF(Lycée!L4:L12,"C")+COUNTIF(Lycée!L4:L12,"D")+COUNTIF(Lycée!L4:L12,"Non rendu")))*4&lt;16,"B","A")))</f>
        <v>#DIV/0!</v>
      </c>
      <c r="M77" s="17" t="e">
        <f>IF(((COUNTIF(Lycée!M4:M12,"A")*$C$86+COUNTIF(Lycée!M4:M12,"B")*$C$87+COUNTIF(Lycée!M4:M12,"C")*$C$88+COUNTIF(Lycée!M4:M12,"D")*$C$89)/(COUNTIF(Lycée!M4:M12,"A")+COUNTIF(Lycée!M4:M12,"B")+COUNTIF(Lycée!M4:M12,"C")+COUNTIF(Lycée!M4:M12,"D")+COUNTIF(Lycée!M4:M12,"Non rendu")))*4&lt;8,"D",IF(((COUNTIF(Lycée!M4:M12,"A")*$C$86+COUNTIF(Lycée!M4:M12,"B")*$C$87+COUNTIF(Lycée!M4:M12,"C")*$C$88+COUNTIF(Lycée!M4:M12,"D")*$C$89)/(COUNTIF(Lycée!M4:M12,"A")+COUNTIF(Lycée!M4:M12,"B")+COUNTIF(Lycée!M4:M12,"C")+COUNTIF(Lycée!M4:M12,"D")+COUNTIF(Lycée!M4:M12,"Non rendu")))*4&lt;12,"C",IF(((COUNTIF(Lycée!M4:M12,"A")*$C$86+COUNTIF(Lycée!M4:M12,"B")*$C$87+COUNTIF(Lycée!M4:M12,"C")*$C$88+COUNTIF(Lycée!M4:M12,"D")*$C$89)/(COUNTIF(Lycée!M4:M12,"A")+COUNTIF(Lycée!M4:M12,"B")+COUNTIF(Lycée!M4:M12,"C")+COUNTIF(Lycée!M4:M12,"D")+COUNTIF(Lycée!M4:M12,"Non rendu")))*4&lt;16,"B","A")))</f>
        <v>#DIV/0!</v>
      </c>
      <c r="N77" s="17" t="e">
        <f>IF(((COUNTIF(Lycée!N4:N12,"A")*$C$86+COUNTIF(Lycée!N4:N12,"B")*$C$87+COUNTIF(Lycée!N4:N12,"C")*$C$88+COUNTIF(Lycée!N4:N12,"D")*$C$89)/(COUNTIF(Lycée!N4:N12,"A")+COUNTIF(Lycée!N4:N12,"B")+COUNTIF(Lycée!N4:N12,"C")+COUNTIF(Lycée!N4:N12,"D")+COUNTIF(Lycée!N4:N12,"Non rendu")))*4&lt;8,"D",IF(((COUNTIF(Lycée!N4:N12,"A")*$C$86+COUNTIF(Lycée!N4:N12,"B")*$C$87+COUNTIF(Lycée!N4:N12,"C")*$C$88+COUNTIF(Lycée!N4:N12,"D")*$C$89)/(COUNTIF(Lycée!N4:N12,"A")+COUNTIF(Lycée!N4:N12,"B")+COUNTIF(Lycée!N4:N12,"C")+COUNTIF(Lycée!N4:N12,"D")+COUNTIF(Lycée!N4:N12,"Non rendu")))*4&lt;12,"C",IF(((COUNTIF(Lycée!N4:N12,"A")*$C$86+COUNTIF(Lycée!N4:N12,"B")*$C$87+COUNTIF(Lycée!N4:N12,"C")*$C$88+COUNTIF(Lycée!N4:N12,"D")*$C$89)/(COUNTIF(Lycée!N4:N12,"A")+COUNTIF(Lycée!N4:N12,"B")+COUNTIF(Lycée!N4:N12,"C")+COUNTIF(Lycée!N4:N12,"D")+COUNTIF(Lycée!N4:N12,"Non rendu")))*4&lt;16,"B","A")))</f>
        <v>#DIV/0!</v>
      </c>
      <c r="O77" s="17" t="e">
        <f>IF(((COUNTIF(Lycée!O4:O12,"A")*$C$86+COUNTIF(Lycée!O4:O12,"B")*$C$87+COUNTIF(Lycée!O4:O12,"C")*$C$88+COUNTIF(Lycée!O4:O12,"D")*$C$89)/(COUNTIF(Lycée!O4:O12,"A")+COUNTIF(Lycée!O4:O12,"B")+COUNTIF(Lycée!O4:O12,"C")+COUNTIF(Lycée!O4:O12,"D")+COUNTIF(Lycée!O4:O12,"Non rendu")))*4&lt;8,"D",IF(((COUNTIF(Lycée!O4:O12,"A")*$C$86+COUNTIF(Lycée!O4:O12,"B")*$C$87+COUNTIF(Lycée!O4:O12,"C")*$C$88+COUNTIF(Lycée!O4:O12,"D")*$C$89)/(COUNTIF(Lycée!O4:O12,"A")+COUNTIF(Lycée!O4:O12,"B")+COUNTIF(Lycée!O4:O12,"C")+COUNTIF(Lycée!O4:O12,"D")+COUNTIF(Lycée!O4:O12,"Non rendu")))*4&lt;12,"C",IF(((COUNTIF(Lycée!O4:O12,"A")*$C$86+COUNTIF(Lycée!O4:O12,"B")*$C$87+COUNTIF(Lycée!O4:O12,"C")*$C$88+COUNTIF(Lycée!O4:O12,"D")*$C$89)/(COUNTIF(Lycée!O4:O12,"A")+COUNTIF(Lycée!O4:O12,"B")+COUNTIF(Lycée!O4:O12,"C")+COUNTIF(Lycée!O4:O12,"D")+COUNTIF(Lycée!O4:O12,"Non rendu")))*4&lt;16,"B","A")))</f>
        <v>#DIV/0!</v>
      </c>
      <c r="P77" s="17" t="e">
        <f>IF(((COUNTIF(Lycée!P4:P12,"A")*$C$86+COUNTIF(Lycée!P4:P12,"B")*$C$87+COUNTIF(Lycée!P4:P12,"C")*$C$88+COUNTIF(Lycée!P4:P12,"D")*$C$89)/(COUNTIF(Lycée!P4:P12,"A")+COUNTIF(Lycée!P4:P12,"B")+COUNTIF(Lycée!P4:P12,"C")+COUNTIF(Lycée!P4:P12,"D")+COUNTIF(Lycée!P4:P12,"Non rendu")))*4&lt;8,"D",IF(((COUNTIF(Lycée!P4:P12,"A")*$C$86+COUNTIF(Lycée!P4:P12,"B")*$C$87+COUNTIF(Lycée!P4:P12,"C")*$C$88+COUNTIF(Lycée!P4:P12,"D")*$C$89)/(COUNTIF(Lycée!P4:P12,"A")+COUNTIF(Lycée!P4:P12,"B")+COUNTIF(Lycée!P4:P12,"C")+COUNTIF(Lycée!P4:P12,"D")+COUNTIF(Lycée!P4:P12,"Non rendu")))*4&lt;12,"C",IF(((COUNTIF(Lycée!P4:P12,"A")*$C$86+COUNTIF(Lycée!P4:P12,"B")*$C$87+COUNTIF(Lycée!P4:P12,"C")*$C$88+COUNTIF(Lycée!P4:P12,"D")*$C$89)/(COUNTIF(Lycée!P4:P12,"A")+COUNTIF(Lycée!P4:P12,"B")+COUNTIF(Lycée!P4:P12,"C")+COUNTIF(Lycée!P4:P12,"D")+COUNTIF(Lycée!P4:P12,"Non rendu")))*4&lt;16,"B","A")))</f>
        <v>#DIV/0!</v>
      </c>
      <c r="Q77" s="17" t="e">
        <f>IF(((COUNTIF(Lycée!Q4:Q12,"A")*$C$86+COUNTIF(Lycée!Q4:Q12,"B")*$C$87+COUNTIF(Lycée!Q4:Q12,"C")*$C$88+COUNTIF(Lycée!Q4:Q12,"D")*$C$89)/(COUNTIF(Lycée!Q4:Q12,"A")+COUNTIF(Lycée!Q4:Q12,"B")+COUNTIF(Lycée!Q4:Q12,"C")+COUNTIF(Lycée!Q4:Q12,"D")+COUNTIF(Lycée!Q4:Q12,"Non rendu")))*4&lt;8,"D",IF(((COUNTIF(Lycée!Q4:Q12,"A")*$C$86+COUNTIF(Lycée!Q4:Q12,"B")*$C$87+COUNTIF(Lycée!Q4:Q12,"C")*$C$88+COUNTIF(Lycée!Q4:Q12,"D")*$C$89)/(COUNTIF(Lycée!Q4:Q12,"A")+COUNTIF(Lycée!Q4:Q12,"B")+COUNTIF(Lycée!Q4:Q12,"C")+COUNTIF(Lycée!Q4:Q12,"D")+COUNTIF(Lycée!Q4:Q12,"Non rendu")))*4&lt;12,"C",IF(((COUNTIF(Lycée!Q4:Q12,"A")*$C$86+COUNTIF(Lycée!Q4:Q12,"B")*$C$87+COUNTIF(Lycée!Q4:Q12,"C")*$C$88+COUNTIF(Lycée!Q4:Q12,"D")*$C$89)/(COUNTIF(Lycée!Q4:Q12,"A")+COUNTIF(Lycée!Q4:Q12,"B")+COUNTIF(Lycée!Q4:Q12,"C")+COUNTIF(Lycée!Q4:Q12,"D")+COUNTIF(Lycée!Q4:Q12,"Non rendu")))*4&lt;16,"B","A")))</f>
        <v>#DIV/0!</v>
      </c>
      <c r="R77" s="17" t="e">
        <f>IF(((COUNTIF(Lycée!R4:R12,"A")*$C$86+COUNTIF(Lycée!R4:R12,"B")*$C$87+COUNTIF(Lycée!R4:R12,"C")*$C$88+COUNTIF(Lycée!R4:R12,"D")*$C$89)/(COUNTIF(Lycée!R4:R12,"A")+COUNTIF(Lycée!R4:R12,"B")+COUNTIF(Lycée!R4:R12,"C")+COUNTIF(Lycée!R4:R12,"D")+COUNTIF(Lycée!R4:R12,"Non rendu")))*4&lt;8,"D",IF(((COUNTIF(Lycée!R4:R12,"A")*$C$86+COUNTIF(Lycée!R4:R12,"B")*$C$87+COUNTIF(Lycée!R4:R12,"C")*$C$88+COUNTIF(Lycée!R4:R12,"D")*$C$89)/(COUNTIF(Lycée!R4:R12,"A")+COUNTIF(Lycée!R4:R12,"B")+COUNTIF(Lycée!R4:R12,"C")+COUNTIF(Lycée!R4:R12,"D")+COUNTIF(Lycée!R4:R12,"Non rendu")))*4&lt;12,"C",IF(((COUNTIF(Lycée!R4:R12,"A")*$C$86+COUNTIF(Lycée!R4:R12,"B")*$C$87+COUNTIF(Lycée!R4:R12,"C")*$C$88+COUNTIF(Lycée!R4:R12,"D")*$C$89)/(COUNTIF(Lycée!R4:R12,"A")+COUNTIF(Lycée!R4:R12,"B")+COUNTIF(Lycée!R4:R12,"C")+COUNTIF(Lycée!R4:R12,"D")+COUNTIF(Lycée!R4:R12,"Non rendu")))*4&lt;16,"B","A")))</f>
        <v>#DIV/0!</v>
      </c>
      <c r="S77" s="17" t="e">
        <f>IF(((COUNTIF(Lycée!S4:S12,"A")*$C$86+COUNTIF(Lycée!S4:S12,"B")*$C$87+COUNTIF(Lycée!S4:S12,"C")*$C$88+COUNTIF(Lycée!S4:S12,"D")*$C$89)/(COUNTIF(Lycée!S4:S12,"A")+COUNTIF(Lycée!S4:S12,"B")+COUNTIF(Lycée!S4:S12,"C")+COUNTIF(Lycée!S4:S12,"D")+COUNTIF(Lycée!S4:S12,"Non rendu")))*4&lt;8,"D",IF(((COUNTIF(Lycée!S4:S12,"A")*$C$86+COUNTIF(Lycée!S4:S12,"B")*$C$87+COUNTIF(Lycée!S4:S12,"C")*$C$88+COUNTIF(Lycée!S4:S12,"D")*$C$89)/(COUNTIF(Lycée!S4:S12,"A")+COUNTIF(Lycée!S4:S12,"B")+COUNTIF(Lycée!S4:S12,"C")+COUNTIF(Lycée!S4:S12,"D")+COUNTIF(Lycée!S4:S12,"Non rendu")))*4&lt;12,"C",IF(((COUNTIF(Lycée!S4:S12,"A")*$C$86+COUNTIF(Lycée!S4:S12,"B")*$C$87+COUNTIF(Lycée!S4:S12,"C")*$C$88+COUNTIF(Lycée!S4:S12,"D")*$C$89)/(COUNTIF(Lycée!S4:S12,"A")+COUNTIF(Lycée!S4:S12,"B")+COUNTIF(Lycée!S4:S12,"C")+COUNTIF(Lycée!S4:S12,"D")+COUNTIF(Lycée!S4:S12,"Non rendu")))*4&lt;16,"B","A")))</f>
        <v>#DIV/0!</v>
      </c>
      <c r="T77" s="17" t="e">
        <f>IF(((COUNTIF(Lycée!T4:T12,"A")*$C$86+COUNTIF(Lycée!T4:T12,"B")*$C$87+COUNTIF(Lycée!T4:T12,"C")*$C$88+COUNTIF(Lycée!T4:T12,"D")*$C$89)/(COUNTIF(Lycée!T4:T12,"A")+COUNTIF(Lycée!T4:T12,"B")+COUNTIF(Lycée!T4:T12,"C")+COUNTIF(Lycée!T4:T12,"D")+COUNTIF(Lycée!T4:T12,"Non rendu")))*4&lt;8,"D",IF(((COUNTIF(Lycée!T4:T12,"A")*$C$86+COUNTIF(Lycée!T4:T12,"B")*$C$87+COUNTIF(Lycée!T4:T12,"C")*$C$88+COUNTIF(Lycée!T4:T12,"D")*$C$89)/(COUNTIF(Lycée!T4:T12,"A")+COUNTIF(Lycée!T4:T12,"B")+COUNTIF(Lycée!T4:T12,"C")+COUNTIF(Lycée!T4:T12,"D")+COUNTIF(Lycée!T4:T12,"Non rendu")))*4&lt;12,"C",IF(((COUNTIF(Lycée!T4:T12,"A")*$C$86+COUNTIF(Lycée!T4:T12,"B")*$C$87+COUNTIF(Lycée!T4:T12,"C")*$C$88+COUNTIF(Lycée!T4:T12,"D")*$C$89)/(COUNTIF(Lycée!T4:T12,"A")+COUNTIF(Lycée!T4:T12,"B")+COUNTIF(Lycée!T4:T12,"C")+COUNTIF(Lycée!T4:T12,"D")+COUNTIF(Lycée!T4:T12,"Non rendu")))*4&lt;16,"B","A")))</f>
        <v>#DIV/0!</v>
      </c>
      <c r="U77" s="17" t="e">
        <f>IF(((COUNTIF(Lycée!U4:U12,"A")*$C$86+COUNTIF(Lycée!U4:U12,"B")*$C$87+COUNTIF(Lycée!U4:U12,"C")*$C$88+COUNTIF(Lycée!U4:U12,"D")*$C$89)/(COUNTIF(Lycée!U4:U12,"A")+COUNTIF(Lycée!U4:U12,"B")+COUNTIF(Lycée!U4:U12,"C")+COUNTIF(Lycée!U4:U12,"D")+COUNTIF(Lycée!U4:U12,"Non rendu")))*4&lt;8,"D",IF(((COUNTIF(Lycée!U4:U12,"A")*$C$86+COUNTIF(Lycée!U4:U12,"B")*$C$87+COUNTIF(Lycée!U4:U12,"C")*$C$88+COUNTIF(Lycée!U4:U12,"D")*$C$89)/(COUNTIF(Lycée!U4:U12,"A")+COUNTIF(Lycée!U4:U12,"B")+COUNTIF(Lycée!U4:U12,"C")+COUNTIF(Lycée!U4:U12,"D")+COUNTIF(Lycée!U4:U12,"Non rendu")))*4&lt;12,"C",IF(((COUNTIF(Lycée!U4:U12,"A")*$C$86+COUNTIF(Lycée!U4:U12,"B")*$C$87+COUNTIF(Lycée!U4:U12,"C")*$C$88+COUNTIF(Lycée!U4:U12,"D")*$C$89)/(COUNTIF(Lycée!U4:U12,"A")+COUNTIF(Lycée!U4:U12,"B")+COUNTIF(Lycée!U4:U12,"C")+COUNTIF(Lycée!U4:U12,"D")+COUNTIF(Lycée!U4:U12,"Non rendu")))*4&lt;16,"B","A")))</f>
        <v>#DIV/0!</v>
      </c>
      <c r="V77" s="17" t="e">
        <f>IF(((COUNTIF(Lycée!V4:V12,"A")*$C$86+COUNTIF(Lycée!V4:V12,"B")*$C$87+COUNTIF(Lycée!V4:V12,"C")*$C$88+COUNTIF(Lycée!V4:V12,"D")*$C$89)/(COUNTIF(Lycée!V4:V12,"A")+COUNTIF(Lycée!V4:V12,"B")+COUNTIF(Lycée!V4:V12,"C")+COUNTIF(Lycée!V4:V12,"D")+COUNTIF(Lycée!V4:V12,"Non rendu")))*4&lt;8,"D",IF(((COUNTIF(Lycée!V4:V12,"A")*$C$86+COUNTIF(Lycée!V4:V12,"B")*$C$87+COUNTIF(Lycée!V4:V12,"C")*$C$88+COUNTIF(Lycée!V4:V12,"D")*$C$89)/(COUNTIF(Lycée!V4:V12,"A")+COUNTIF(Lycée!V4:V12,"B")+COUNTIF(Lycée!V4:V12,"C")+COUNTIF(Lycée!V4:V12,"D")+COUNTIF(Lycée!V4:V12,"Non rendu")))*4&lt;12,"C",IF(((COUNTIF(Lycée!V4:V12,"A")*$C$86+COUNTIF(Lycée!V4:V12,"B")*$C$87+COUNTIF(Lycée!V4:V12,"C")*$C$88+COUNTIF(Lycée!V4:V12,"D")*$C$89)/(COUNTIF(Lycée!V4:V12,"A")+COUNTIF(Lycée!V4:V12,"B")+COUNTIF(Lycée!V4:V12,"C")+COUNTIF(Lycée!V4:V12,"D")+COUNTIF(Lycée!V4:V12,"Non rendu")))*4&lt;16,"B","A")))</f>
        <v>#DIV/0!</v>
      </c>
      <c r="W77" s="17" t="e">
        <f>IF(((COUNTIF(Lycée!W4:W12,"A")*$C$86+COUNTIF(Lycée!W4:W12,"B")*$C$87+COUNTIF(Lycée!W4:W12,"C")*$C$88+COUNTIF(Lycée!W4:W12,"D")*$C$89)/(COUNTIF(Lycée!W4:W12,"A")+COUNTIF(Lycée!W4:W12,"B")+COUNTIF(Lycée!W4:W12,"C")+COUNTIF(Lycée!W4:W12,"D")+COUNTIF(Lycée!W4:W12,"Non rendu")))*4&lt;8,"D",IF(((COUNTIF(Lycée!W4:W12,"A")*$C$86+COUNTIF(Lycée!W4:W12,"B")*$C$87+COUNTIF(Lycée!W4:W12,"C")*$C$88+COUNTIF(Lycée!W4:W12,"D")*$C$89)/(COUNTIF(Lycée!W4:W12,"A")+COUNTIF(Lycée!W4:W12,"B")+COUNTIF(Lycée!W4:W12,"C")+COUNTIF(Lycée!W4:W12,"D")+COUNTIF(Lycée!W4:W12,"Non rendu")))*4&lt;12,"C",IF(((COUNTIF(Lycée!W4:W12,"A")*$C$86+COUNTIF(Lycée!W4:W12,"B")*$C$87+COUNTIF(Lycée!W4:W12,"C")*$C$88+COUNTIF(Lycée!W4:W12,"D")*$C$89)/(COUNTIF(Lycée!W4:W12,"A")+COUNTIF(Lycée!W4:W12,"B")+COUNTIF(Lycée!W4:W12,"C")+COUNTIF(Lycée!W4:W12,"D")+COUNTIF(Lycée!W4:W12,"Non rendu")))*4&lt;16,"B","A")))</f>
        <v>#DIV/0!</v>
      </c>
      <c r="X77" s="17" t="e">
        <f>IF(((COUNTIF(Lycée!X4:X12,"A")*$C$86+COUNTIF(Lycée!X4:X12,"B")*$C$87+COUNTIF(Lycée!X4:X12,"C")*$C$88+COUNTIF(Lycée!X4:X12,"D")*$C$89)/(COUNTIF(Lycée!X4:X12,"A")+COUNTIF(Lycée!X4:X12,"B")+COUNTIF(Lycée!X4:X12,"C")+COUNTIF(Lycée!X4:X12,"D")+COUNTIF(Lycée!X4:X12,"Non rendu")))*4&lt;8,"D",IF(((COUNTIF(Lycée!X4:X12,"A")*$C$86+COUNTIF(Lycée!X4:X12,"B")*$C$87+COUNTIF(Lycée!X4:X12,"C")*$C$88+COUNTIF(Lycée!X4:X12,"D")*$C$89)/(COUNTIF(Lycée!X4:X12,"A")+COUNTIF(Lycée!X4:X12,"B")+COUNTIF(Lycée!X4:X12,"C")+COUNTIF(Lycée!X4:X12,"D")+COUNTIF(Lycée!X4:X12,"Non rendu")))*4&lt;12,"C",IF(((COUNTIF(Lycée!X4:X12,"A")*$C$86+COUNTIF(Lycée!X4:X12,"B")*$C$87+COUNTIF(Lycée!X4:X12,"C")*$C$88+COUNTIF(Lycée!X4:X12,"D")*$C$89)/(COUNTIF(Lycée!X4:X12,"A")+COUNTIF(Lycée!X4:X12,"B")+COUNTIF(Lycée!X4:X12,"C")+COUNTIF(Lycée!X4:X12,"D")+COUNTIF(Lycée!X4:X12,"Non rendu")))*4&lt;16,"B","A")))</f>
        <v>#DIV/0!</v>
      </c>
      <c r="Y77" s="17" t="e">
        <f>IF(((COUNTIF(Lycée!Y4:Y12,"A")*$C$86+COUNTIF(Lycée!Y4:Y12,"B")*$C$87+COUNTIF(Lycée!Y4:Y12,"C")*$C$88+COUNTIF(Lycée!Y4:Y12,"D")*$C$89)/(COUNTIF(Lycée!Y4:Y12,"A")+COUNTIF(Lycée!Y4:Y12,"B")+COUNTIF(Lycée!Y4:Y12,"C")+COUNTIF(Lycée!Y4:Y12,"D")+COUNTIF(Lycée!Y4:Y12,"Non rendu")))*4&lt;8,"D",IF(((COUNTIF(Lycée!Y4:Y12,"A")*$C$86+COUNTIF(Lycée!Y4:Y12,"B")*$C$87+COUNTIF(Lycée!Y4:Y12,"C")*$C$88+COUNTIF(Lycée!Y4:Y12,"D")*$C$89)/(COUNTIF(Lycée!Y4:Y12,"A")+COUNTIF(Lycée!Y4:Y12,"B")+COUNTIF(Lycée!Y4:Y12,"C")+COUNTIF(Lycée!Y4:Y12,"D")+COUNTIF(Lycée!Y4:Y12,"Non rendu")))*4&lt;12,"C",IF(((COUNTIF(Lycée!Y4:Y12,"A")*$C$86+COUNTIF(Lycée!Y4:Y12,"B")*$C$87+COUNTIF(Lycée!Y4:Y12,"C")*$C$88+COUNTIF(Lycée!Y4:Y12,"D")*$C$89)/(COUNTIF(Lycée!Y4:Y12,"A")+COUNTIF(Lycée!Y4:Y12,"B")+COUNTIF(Lycée!Y4:Y12,"C")+COUNTIF(Lycée!Y4:Y12,"D")+COUNTIF(Lycée!Y4:Y12,"Non rendu")))*4&lt;16,"B","A")))</f>
        <v>#DIV/0!</v>
      </c>
      <c r="Z77" s="17" t="e">
        <f>IF(((COUNTIF(Lycée!Z4:Z12,"A")*$C$86+COUNTIF(Lycée!Z4:Z12,"B")*$C$87+COUNTIF(Lycée!Z4:Z12,"C")*$C$88+COUNTIF(Lycée!Z4:Z12,"D")*$C$89)/(COUNTIF(Lycée!Z4:Z12,"A")+COUNTIF(Lycée!Z4:Z12,"B")+COUNTIF(Lycée!Z4:Z12,"C")+COUNTIF(Lycée!Z4:Z12,"D")+COUNTIF(Lycée!Z4:Z12,"Non rendu")))*4&lt;8,"D",IF(((COUNTIF(Lycée!Z4:Z12,"A")*$C$86+COUNTIF(Lycée!Z4:Z12,"B")*$C$87+COUNTIF(Lycée!Z4:Z12,"C")*$C$88+COUNTIF(Lycée!Z4:Z12,"D")*$C$89)/(COUNTIF(Lycée!Z4:Z12,"A")+COUNTIF(Lycée!Z4:Z12,"B")+COUNTIF(Lycée!Z4:Z12,"C")+COUNTIF(Lycée!Z4:Z12,"D")+COUNTIF(Lycée!Z4:Z12,"Non rendu")))*4&lt;12,"C",IF(((COUNTIF(Lycée!Z4:Z12,"A")*$C$86+COUNTIF(Lycée!Z4:Z12,"B")*$C$87+COUNTIF(Lycée!Z4:Z12,"C")*$C$88+COUNTIF(Lycée!Z4:Z12,"D")*$C$89)/(COUNTIF(Lycée!Z4:Z12,"A")+COUNTIF(Lycée!Z4:Z12,"B")+COUNTIF(Lycée!Z4:Z12,"C")+COUNTIF(Lycée!Z4:Z12,"D")+COUNTIF(Lycée!Z4:Z12,"Non rendu")))*4&lt;16,"B","A")))</f>
        <v>#DIV/0!</v>
      </c>
      <c r="AA77" s="17" t="e">
        <f>IF(((COUNTIF(Lycée!AA4:AA12,"A")*$C$86+COUNTIF(Lycée!AA4:AA12,"B")*$C$87+COUNTIF(Lycée!AA4:AA12,"C")*$C$88+COUNTIF(Lycée!AA4:AA12,"D")*$C$89)/(COUNTIF(Lycée!AA4:AA12,"A")+COUNTIF(Lycée!AA4:AA12,"B")+COUNTIF(Lycée!AA4:AA12,"C")+COUNTIF(Lycée!AA4:AA12,"D")+COUNTIF(Lycée!AA4:AA12,"Non rendu")))*4&lt;8,"D",IF(((COUNTIF(Lycée!AA4:AA12,"A")*$C$86+COUNTIF(Lycée!AA4:AA12,"B")*$C$87+COUNTIF(Lycée!AA4:AA12,"C")*$C$88+COUNTIF(Lycée!AA4:AA12,"D")*$C$89)/(COUNTIF(Lycée!AA4:AA12,"A")+COUNTIF(Lycée!AA4:AA12,"B")+COUNTIF(Lycée!AA4:AA12,"C")+COUNTIF(Lycée!AA4:AA12,"D")+COUNTIF(Lycée!AA4:AA12,"Non rendu")))*4&lt;12,"C",IF(((COUNTIF(Lycée!AA4:AA12,"A")*$C$86+COUNTIF(Lycée!AA4:AA12,"B")*$C$87+COUNTIF(Lycée!AA4:AA12,"C")*$C$88+COUNTIF(Lycée!AA4:AA12,"D")*$C$89)/(COUNTIF(Lycée!AA4:AA12,"A")+COUNTIF(Lycée!AA4:AA12,"B")+COUNTIF(Lycée!AA4:AA12,"C")+COUNTIF(Lycée!AA4:AA12,"D")+COUNTIF(Lycée!AA4:AA12,"Non rendu")))*4&lt;16,"B","A")))</f>
        <v>#DIV/0!</v>
      </c>
      <c r="AB77" s="17" t="e">
        <f>IF(((COUNTIF(Lycée!AB4:AB12,"A")*$C$86+COUNTIF(Lycée!AB4:AB12,"B")*$C$87+COUNTIF(Lycée!AB4:AB12,"C")*$C$88+COUNTIF(Lycée!AB4:AB12,"D")*$C$89)/(COUNTIF(Lycée!AB4:AB12,"A")+COUNTIF(Lycée!AB4:AB12,"B")+COUNTIF(Lycée!AB4:AB12,"C")+COUNTIF(Lycée!AB4:AB12,"D")+COUNTIF(Lycée!AB4:AB12,"Non rendu")))*4&lt;8,"D",IF(((COUNTIF(Lycée!AB4:AB12,"A")*$C$86+COUNTIF(Lycée!AB4:AB12,"B")*$C$87+COUNTIF(Lycée!AB4:AB12,"C")*$C$88+COUNTIF(Lycée!AB4:AB12,"D")*$C$89)/(COUNTIF(Lycée!AB4:AB12,"A")+COUNTIF(Lycée!AB4:AB12,"B")+COUNTIF(Lycée!AB4:AB12,"C")+COUNTIF(Lycée!AB4:AB12,"D")+COUNTIF(Lycée!AB4:AB12,"Non rendu")))*4&lt;12,"C",IF(((COUNTIF(Lycée!AB4:AB12,"A")*$C$86+COUNTIF(Lycée!AB4:AB12,"B")*$C$87+COUNTIF(Lycée!AB4:AB12,"C")*$C$88+COUNTIF(Lycée!AB4:AB12,"D")*$C$89)/(COUNTIF(Lycée!AB4:AB12,"A")+COUNTIF(Lycée!AB4:AB12,"B")+COUNTIF(Lycée!AB4:AB12,"C")+COUNTIF(Lycée!AB4:AB12,"D")+COUNTIF(Lycée!AB4:AB12,"Non rendu")))*4&lt;16,"B","A")))</f>
        <v>#DIV/0!</v>
      </c>
      <c r="AC77" s="17" t="e">
        <f>IF(((COUNTIF(Lycée!AC4:AC12,"A")*$C$86+COUNTIF(Lycée!AC4:AC12,"B")*$C$87+COUNTIF(Lycée!AC4:AC12,"C")*$C$88+COUNTIF(Lycée!AC4:AC12,"D")*$C$89)/(COUNTIF(Lycée!AC4:AC12,"A")+COUNTIF(Lycée!AC4:AC12,"B")+COUNTIF(Lycée!AC4:AC12,"C")+COUNTIF(Lycée!AC4:AC12,"D")+COUNTIF(Lycée!AC4:AC12,"Non rendu")))*4&lt;8,"D",IF(((COUNTIF(Lycée!AC4:AC12,"A")*$C$86+COUNTIF(Lycée!AC4:AC12,"B")*$C$87+COUNTIF(Lycée!AC4:AC12,"C")*$C$88+COUNTIF(Lycée!AC4:AC12,"D")*$C$89)/(COUNTIF(Lycée!AC4:AC12,"A")+COUNTIF(Lycée!AC4:AC12,"B")+COUNTIF(Lycée!AC4:AC12,"C")+COUNTIF(Lycée!AC4:AC12,"D")+COUNTIF(Lycée!AC4:AC12,"Non rendu")))*4&lt;12,"C",IF(((COUNTIF(Lycée!AC4:AC12,"A")*$C$86+COUNTIF(Lycée!AC4:AC12,"B")*$C$87+COUNTIF(Lycée!AC4:AC12,"C")*$C$88+COUNTIF(Lycée!AC4:AC12,"D")*$C$89)/(COUNTIF(Lycée!AC4:AC12,"A")+COUNTIF(Lycée!AC4:AC12,"B")+COUNTIF(Lycée!AC4:AC12,"C")+COUNTIF(Lycée!AC4:AC12,"D")+COUNTIF(Lycée!AC4:AC12,"Non rendu")))*4&lt;16,"B","A")))</f>
        <v>#DIV/0!</v>
      </c>
      <c r="AD77" s="17" t="e">
        <f>IF(((COUNTIF(Lycée!AD4:AD12,"A")*$C$86+COUNTIF(Lycée!AD4:AD12,"B")*$C$87+COUNTIF(Lycée!AD4:AD12,"C")*$C$88+COUNTIF(Lycée!AD4:AD12,"D")*$C$89)/(COUNTIF(Lycée!AD4:AD12,"A")+COUNTIF(Lycée!AD4:AD12,"B")+COUNTIF(Lycée!AD4:AD12,"C")+COUNTIF(Lycée!AD4:AD12,"D")+COUNTIF(Lycée!AD4:AD12,"Non rendu")))*4&lt;8,"D",IF(((COUNTIF(Lycée!AD4:AD12,"A")*$C$86+COUNTIF(Lycée!AD4:AD12,"B")*$C$87+COUNTIF(Lycée!AD4:AD12,"C")*$C$88+COUNTIF(Lycée!AD4:AD12,"D")*$C$89)/(COUNTIF(Lycée!AD4:AD12,"A")+COUNTIF(Lycée!AD4:AD12,"B")+COUNTIF(Lycée!AD4:AD12,"C")+COUNTIF(Lycée!AD4:AD12,"D")+COUNTIF(Lycée!AD4:AD12,"Non rendu")))*4&lt;12,"C",IF(((COUNTIF(Lycée!AD4:AD12,"A")*$C$86+COUNTIF(Lycée!AD4:AD12,"B")*$C$87+COUNTIF(Lycée!AD4:AD12,"C")*$C$88+COUNTIF(Lycée!AD4:AD12,"D")*$C$89)/(COUNTIF(Lycée!AD4:AD12,"A")+COUNTIF(Lycée!AD4:AD12,"B")+COUNTIF(Lycée!AD4:AD12,"C")+COUNTIF(Lycée!AD4:AD12,"D")+COUNTIF(Lycée!AD4:AD12,"Non rendu")))*4&lt;16,"B","A")))</f>
        <v>#DIV/0!</v>
      </c>
      <c r="AE77" s="17" t="e">
        <f>IF(((COUNTIF(Lycée!AE4:AE12,"A")*$C$86+COUNTIF(Lycée!AE4:AE12,"B")*$C$87+COUNTIF(Lycée!AE4:AE12,"C")*$C$88+COUNTIF(Lycée!AE4:AE12,"D")*$C$89)/(COUNTIF(Lycée!AE4:AE12,"A")+COUNTIF(Lycée!AE4:AE12,"B")+COUNTIF(Lycée!AE4:AE12,"C")+COUNTIF(Lycée!AE4:AE12,"D")+COUNTIF(Lycée!AE4:AE12,"Non rendu")))*4&lt;8,"D",IF(((COUNTIF(Lycée!AE4:AE12,"A")*$C$86+COUNTIF(Lycée!AE4:AE12,"B")*$C$87+COUNTIF(Lycée!AE4:AE12,"C")*$C$88+COUNTIF(Lycée!AE4:AE12,"D")*$C$89)/(COUNTIF(Lycée!AE4:AE12,"A")+COUNTIF(Lycée!AE4:AE12,"B")+COUNTIF(Lycée!AE4:AE12,"C")+COUNTIF(Lycée!AE4:AE12,"D")+COUNTIF(Lycée!AE4:AE12,"Non rendu")))*4&lt;12,"C",IF(((COUNTIF(Lycée!AE4:AE12,"A")*$C$86+COUNTIF(Lycée!AE4:AE12,"B")*$C$87+COUNTIF(Lycée!AE4:AE12,"C")*$C$88+COUNTIF(Lycée!AE4:AE12,"D")*$C$89)/(COUNTIF(Lycée!AE4:AE12,"A")+COUNTIF(Lycée!AE4:AE12,"B")+COUNTIF(Lycée!AE4:AE12,"C")+COUNTIF(Lycée!AE4:AE12,"D")+COUNTIF(Lycée!AE4:AE12,"Non rendu")))*4&lt;16,"B","A")))</f>
        <v>#DIV/0!</v>
      </c>
      <c r="AF77" s="17" t="e">
        <f>IF(((COUNTIF(Lycée!AF4:AF12,"A")*$C$86+COUNTIF(Lycée!AF4:AF12,"B")*$C$87+COUNTIF(Lycée!AF4:AF12,"C")*$C$88+COUNTIF(Lycée!AF4:AF12,"D")*$C$89)/(COUNTIF(Lycée!AF4:AF12,"A")+COUNTIF(Lycée!AF4:AF12,"B")+COUNTIF(Lycée!AF4:AF12,"C")+COUNTIF(Lycée!AF4:AF12,"D")+COUNTIF(Lycée!AF4:AF12,"Non rendu")))*4&lt;8,"D",IF(((COUNTIF(Lycée!AF4:AF12,"A")*$C$86+COUNTIF(Lycée!AF4:AF12,"B")*$C$87+COUNTIF(Lycée!AF4:AF12,"C")*$C$88+COUNTIF(Lycée!AF4:AF12,"D")*$C$89)/(COUNTIF(Lycée!AF4:AF12,"A")+COUNTIF(Lycée!AF4:AF12,"B")+COUNTIF(Lycée!AF4:AF12,"C")+COUNTIF(Lycée!AF4:AF12,"D")+COUNTIF(Lycée!AF4:AF12,"Non rendu")))*4&lt;12,"C",IF(((COUNTIF(Lycée!AF4:AF12,"A")*$C$86+COUNTIF(Lycée!AF4:AF12,"B")*$C$87+COUNTIF(Lycée!AF4:AF12,"C")*$C$88+COUNTIF(Lycée!AF4:AF12,"D")*$C$89)/(COUNTIF(Lycée!AF4:AF12,"A")+COUNTIF(Lycée!AF4:AF12,"B")+COUNTIF(Lycée!AF4:AF12,"C")+COUNTIF(Lycée!AF4:AF12,"D")+COUNTIF(Lycée!AF4:AF12,"Non rendu")))*4&lt;16,"B","A")))</f>
        <v>#DIV/0!</v>
      </c>
      <c r="AG77" s="17" t="e">
        <f>IF(((COUNTIF(Lycée!AG4:AG12,"A")*$C$86+COUNTIF(Lycée!AG4:AG12,"B")*$C$87+COUNTIF(Lycée!AG4:AG12,"C")*$C$88+COUNTIF(Lycée!AG4:AG12,"D")*$C$89)/(COUNTIF(Lycée!AG4:AG12,"A")+COUNTIF(Lycée!AG4:AG12,"B")+COUNTIF(Lycée!AG4:AG12,"C")+COUNTIF(Lycée!AG4:AG12,"D")+COUNTIF(Lycée!AG4:AG12,"Non rendu")))*4&lt;8,"D",IF(((COUNTIF(Lycée!AG4:AG12,"A")*$C$86+COUNTIF(Lycée!AG4:AG12,"B")*$C$87+COUNTIF(Lycée!AG4:AG12,"C")*$C$88+COUNTIF(Lycée!AG4:AG12,"D")*$C$89)/(COUNTIF(Lycée!AG4:AG12,"A")+COUNTIF(Lycée!AG4:AG12,"B")+COUNTIF(Lycée!AG4:AG12,"C")+COUNTIF(Lycée!AG4:AG12,"D")+COUNTIF(Lycée!AG4:AG12,"Non rendu")))*4&lt;12,"C",IF(((COUNTIF(Lycée!AG4:AG12,"A")*$C$86+COUNTIF(Lycée!AG4:AG12,"B")*$C$87+COUNTIF(Lycée!AG4:AG12,"C")*$C$88+COUNTIF(Lycée!AG4:AG12,"D")*$C$89)/(COUNTIF(Lycée!AG4:AG12,"A")+COUNTIF(Lycée!AG4:AG12,"B")+COUNTIF(Lycée!AG4:AG12,"C")+COUNTIF(Lycée!AG4:AG12,"D")+COUNTIF(Lycée!AG4:AG12,"Non rendu")))*4&lt;16,"B","A")))</f>
        <v>#DIV/0!</v>
      </c>
      <c r="AH77" s="17" t="e">
        <f>IF(((COUNTIF(Lycée!AH4:AH12,"A")*$C$86+COUNTIF(Lycée!AH4:AH12,"B")*$C$87+COUNTIF(Lycée!AH4:AH12,"C")*$C$88+COUNTIF(Lycée!AH4:AH12,"D")*$C$89)/(COUNTIF(Lycée!AH4:AH12,"A")+COUNTIF(Lycée!AH4:AH12,"B")+COUNTIF(Lycée!AH4:AH12,"C")+COUNTIF(Lycée!AH4:AH12,"D")+COUNTIF(Lycée!AH4:AH12,"Non rendu")))*4&lt;8,"D",IF(((COUNTIF(Lycée!AH4:AH12,"A")*$C$86+COUNTIF(Lycée!AH4:AH12,"B")*$C$87+COUNTIF(Lycée!AH4:AH12,"C")*$C$88+COUNTIF(Lycée!AH4:AH12,"D")*$C$89)/(COUNTIF(Lycée!AH4:AH12,"A")+COUNTIF(Lycée!AH4:AH12,"B")+COUNTIF(Lycée!AH4:AH12,"C")+COUNTIF(Lycée!AH4:AH12,"D")+COUNTIF(Lycée!AH4:AH12,"Non rendu")))*4&lt;12,"C",IF(((COUNTIF(Lycée!AH4:AH12,"A")*$C$86+COUNTIF(Lycée!AH4:AH12,"B")*$C$87+COUNTIF(Lycée!AH4:AH12,"C")*$C$88+COUNTIF(Lycée!AH4:AH12,"D")*$C$89)/(COUNTIF(Lycée!AH4:AH12,"A")+COUNTIF(Lycée!AH4:AH12,"B")+COUNTIF(Lycée!AH4:AH12,"C")+COUNTIF(Lycée!AH4:AH12,"D")+COUNTIF(Lycée!AH4:AH12,"Non rendu")))*4&lt;16,"B","A")))</f>
        <v>#DIV/0!</v>
      </c>
      <c r="AI77" s="17" t="e">
        <f>IF(((COUNTIF(Lycée!AI4:AI12,"A")*$C$86+COUNTIF(Lycée!AI4:AI12,"B")*$C$87+COUNTIF(Lycée!AI4:AI12,"C")*$C$88+COUNTIF(Lycée!AI4:AI12,"D")*$C$89)/(COUNTIF(Lycée!AI4:AI12,"A")+COUNTIF(Lycée!AI4:AI12,"B")+COUNTIF(Lycée!AI4:AI12,"C")+COUNTIF(Lycée!AI4:AI12,"D")+COUNTIF(Lycée!AI4:AI12,"Non rendu")))*4&lt;8,"D",IF(((COUNTIF(Lycée!AI4:AI12,"A")*$C$86+COUNTIF(Lycée!AI4:AI12,"B")*$C$87+COUNTIF(Lycée!AI4:AI12,"C")*$C$88+COUNTIF(Lycée!AI4:AI12,"D")*$C$89)/(COUNTIF(Lycée!AI4:AI12,"A")+COUNTIF(Lycée!AI4:AI12,"B")+COUNTIF(Lycée!AI4:AI12,"C")+COUNTIF(Lycée!AI4:AI12,"D")+COUNTIF(Lycée!AI4:AI12,"Non rendu")))*4&lt;12,"C",IF(((COUNTIF(Lycée!AI4:AI12,"A")*$C$86+COUNTIF(Lycée!AI4:AI12,"B")*$C$87+COUNTIF(Lycée!AI4:AI12,"C")*$C$88+COUNTIF(Lycée!AI4:AI12,"D")*$C$89)/(COUNTIF(Lycée!AI4:AI12,"A")+COUNTIF(Lycée!AI4:AI12,"B")+COUNTIF(Lycée!AI4:AI12,"C")+COUNTIF(Lycée!AI4:AI12,"D")+COUNTIF(Lycée!AI4:AI12,"Non rendu")))*4&lt;16,"B","A")))</f>
        <v>#DIV/0!</v>
      </c>
      <c r="AJ77" s="17" t="e">
        <f>IF(((COUNTIF(Lycée!AJ4:AJ12,"A")*$C$86+COUNTIF(Lycée!AJ4:AJ12,"B")*$C$87+COUNTIF(Lycée!AJ4:AJ12,"C")*$C$88+COUNTIF(Lycée!AJ4:AJ12,"D")*$C$89)/(COUNTIF(Lycée!AJ4:AJ12,"A")+COUNTIF(Lycée!AJ4:AJ12,"B")+COUNTIF(Lycée!AJ4:AJ12,"C")+COUNTIF(Lycée!AJ4:AJ12,"D")+COUNTIF(Lycée!AJ4:AJ12,"Non rendu")))*4&lt;8,"D",IF(((COUNTIF(Lycée!AJ4:AJ12,"A")*$C$86+COUNTIF(Lycée!AJ4:AJ12,"B")*$C$87+COUNTIF(Lycée!AJ4:AJ12,"C")*$C$88+COUNTIF(Lycée!AJ4:AJ12,"D")*$C$89)/(COUNTIF(Lycée!AJ4:AJ12,"A")+COUNTIF(Lycée!AJ4:AJ12,"B")+COUNTIF(Lycée!AJ4:AJ12,"C")+COUNTIF(Lycée!AJ4:AJ12,"D")+COUNTIF(Lycée!AJ4:AJ12,"Non rendu")))*4&lt;12,"C",IF(((COUNTIF(Lycée!AJ4:AJ12,"A")*$C$86+COUNTIF(Lycée!AJ4:AJ12,"B")*$C$87+COUNTIF(Lycée!AJ4:AJ12,"C")*$C$88+COUNTIF(Lycée!AJ4:AJ12,"D")*$C$89)/(COUNTIF(Lycée!AJ4:AJ12,"A")+COUNTIF(Lycée!AJ4:AJ12,"B")+COUNTIF(Lycée!AJ4:AJ12,"C")+COUNTIF(Lycée!AJ4:AJ12,"D")+COUNTIF(Lycée!AJ4:AJ12,"Non rendu")))*4&lt;16,"B","A")))</f>
        <v>#DIV/0!</v>
      </c>
      <c r="AK77" s="17" t="e">
        <f>IF(((COUNTIF(Lycée!AK4:AK12,"A")*$C$86+COUNTIF(Lycée!AK4:AK12,"B")*$C$87+COUNTIF(Lycée!AK4:AK12,"C")*$C$88+COUNTIF(Lycée!AK4:AK12,"D")*$C$89)/(COUNTIF(Lycée!AK4:AK12,"A")+COUNTIF(Lycée!AK4:AK12,"B")+COUNTIF(Lycée!AK4:AK12,"C")+COUNTIF(Lycée!AK4:AK12,"D")+COUNTIF(Lycée!AK4:AK12,"Non rendu")))*4&lt;8,"D",IF(((COUNTIF(Lycée!AK4:AK12,"A")*$C$86+COUNTIF(Lycée!AK4:AK12,"B")*$C$87+COUNTIF(Lycée!AK4:AK12,"C")*$C$88+COUNTIF(Lycée!AK4:AK12,"D")*$C$89)/(COUNTIF(Lycée!AK4:AK12,"A")+COUNTIF(Lycée!AK4:AK12,"B")+COUNTIF(Lycée!AK4:AK12,"C")+COUNTIF(Lycée!AK4:AK12,"D")+COUNTIF(Lycée!AK4:AK12,"Non rendu")))*4&lt;12,"C",IF(((COUNTIF(Lycée!AK4:AK12,"A")*$C$86+COUNTIF(Lycée!AK4:AK12,"B")*$C$87+COUNTIF(Lycée!AK4:AK12,"C")*$C$88+COUNTIF(Lycée!AK4:AK12,"D")*$C$89)/(COUNTIF(Lycée!AK4:AK12,"A")+COUNTIF(Lycée!AK4:AK12,"B")+COUNTIF(Lycée!AK4:AK12,"C")+COUNTIF(Lycée!AK4:AK12,"D")+COUNTIF(Lycée!AK4:AK12,"Non rendu")))*4&lt;16,"B","A")))</f>
        <v>#DIV/0!</v>
      </c>
      <c r="AL77" s="17" t="e">
        <f>IF(((COUNTIF(Lycée!AL4:AL12,"A")*$C$86+COUNTIF(Lycée!AL4:AL12,"B")*$C$87+COUNTIF(Lycée!AL4:AL12,"C")*$C$88+COUNTIF(Lycée!AL4:AL12,"D")*$C$89)/(COUNTIF(Lycée!AL4:AL12,"A")+COUNTIF(Lycée!AL4:AL12,"B")+COUNTIF(Lycée!AL4:AL12,"C")+COUNTIF(Lycée!AL4:AL12,"D")+COUNTIF(Lycée!AL4:AL12,"Non rendu")))*4&lt;8,"D",IF(((COUNTIF(Lycée!AL4:AL12,"A")*$C$86+COUNTIF(Lycée!AL4:AL12,"B")*$C$87+COUNTIF(Lycée!AL4:AL12,"C")*$C$88+COUNTIF(Lycée!AL4:AL12,"D")*$C$89)/(COUNTIF(Lycée!AL4:AL12,"A")+COUNTIF(Lycée!AL4:AL12,"B")+COUNTIF(Lycée!AL4:AL12,"C")+COUNTIF(Lycée!AL4:AL12,"D")+COUNTIF(Lycée!AL4:AL12,"Non rendu")))*4&lt;12,"C",IF(((COUNTIF(Lycée!AL4:AL12,"A")*$C$86+COUNTIF(Lycée!AL4:AL12,"B")*$C$87+COUNTIF(Lycée!AL4:AL12,"C")*$C$88+COUNTIF(Lycée!AL4:AL12,"D")*$C$89)/(COUNTIF(Lycée!AL4:AL12,"A")+COUNTIF(Lycée!AL4:AL12,"B")+COUNTIF(Lycée!AL4:AL12,"C")+COUNTIF(Lycée!AL4:AL12,"D")+COUNTIF(Lycée!AL4:AL12,"Non rendu")))*4&lt;16,"B","A")))</f>
        <v>#DIV/0!</v>
      </c>
    </row>
    <row r="78" spans="1:38" ht="21">
      <c r="A78" s="16" t="s">
        <v>97</v>
      </c>
      <c r="B78" s="12"/>
      <c r="C78" s="12"/>
      <c r="D78" s="17" t="e">
        <f>IF(((COUNTIF(Lycée!D14:D37,"A")*$C$86+COUNTIF(Lycée!D14:D37,"B")*$C$87+COUNTIF(Lycée!D14:D37,"C")*$C$88+COUNTIF(Lycée!D14:D37,"D")*$C$89)/(COUNTIF(Lycée!D14:D37,"A")+COUNTIF(Lycée!D14:D37,"B")+COUNTIF(Lycée!D14:D37,"C")+COUNTIF(Lycée!D14:D37,"D")+COUNTIF(Lycée!D14:D37,"Non rendu")))*4&lt;8,"D",IF(((COUNTIF(Lycée!D14:D37,"A")*$C$86+COUNTIF(Lycée!D14:D37,"B")*$C$87+COUNTIF(Lycée!D14:D37,"C")*$C$88+COUNTIF(Lycée!D14:D37,"D")*$C$89)/(COUNTIF(Lycée!D14:D37,"A")+COUNTIF(Lycée!D14:D37,"B")+COUNTIF(Lycée!D14:D37,"C")+COUNTIF(Lycée!D14:D37,"D")+COUNTIF(Lycée!D14:D37,"Non rendu")))*4&lt;12,"C",IF(((COUNTIF(Lycée!D14:D37,"A")*$C$86+COUNTIF(Lycée!D14:D37,"B")*$C$87+COUNTIF(Lycée!D14:D37,"C")*$C$88+COUNTIF(Lycée!D14:D37,"D")*$C$89)/(COUNTIF(Lycée!D14:D37,"A")+COUNTIF(Lycée!D14:D37,"B")+COUNTIF(Lycée!D14:D37,"C")+COUNTIF(Lycée!D14:D37,"D")+COUNTIF(Lycée!D14:D37,"Non rendu")))*4&lt;16,"B","A")))</f>
        <v>#DIV/0!</v>
      </c>
      <c r="E78" s="17" t="e">
        <f>IF(((COUNTIF(Lycée!E14:E37,"A")*$C$86+COUNTIF(Lycée!E14:E37,"B")*$C$87+COUNTIF(Lycée!E14:E37,"C")*$C$88+COUNTIF(Lycée!E14:E37,"D")*$C$89)/(COUNTIF(Lycée!E14:E37,"A")+COUNTIF(Lycée!E14:E37,"B")+COUNTIF(Lycée!E14:E37,"C")+COUNTIF(Lycée!E14:E37,"D")+COUNTIF(Lycée!E14:E37,"Non rendu")))*4&lt;8,"D",IF(((COUNTIF(Lycée!E14:E37,"A")*$C$86+COUNTIF(Lycée!E14:E37,"B")*$C$87+COUNTIF(Lycée!E14:E37,"C")*$C$88+COUNTIF(Lycée!E14:E37,"D")*$C$89)/(COUNTIF(Lycée!E14:E37,"A")+COUNTIF(Lycée!E14:E37,"B")+COUNTIF(Lycée!E14:E37,"C")+COUNTIF(Lycée!E14:E37,"D")+COUNTIF(Lycée!E14:E37,"Non rendu")))*4&lt;12,"C",IF(((COUNTIF(Lycée!E14:E37,"A")*$C$86+COUNTIF(Lycée!E14:E37,"B")*$C$87+COUNTIF(Lycée!E14:E37,"C")*$C$88+COUNTIF(Lycée!E14:E37,"D")*$C$89)/(COUNTIF(Lycée!E14:E37,"A")+COUNTIF(Lycée!E14:E37,"B")+COUNTIF(Lycée!E14:E37,"C")+COUNTIF(Lycée!E14:E37,"D")+COUNTIF(Lycée!E14:E37,"Non rendu")))*4&lt;16,"B","A")))</f>
        <v>#DIV/0!</v>
      </c>
      <c r="F78" s="17" t="e">
        <f>IF(((COUNTIF(Lycée!F14:F37,"A")*$C$86+COUNTIF(Lycée!F14:F37,"B")*$C$87+COUNTIF(Lycée!F14:F37,"C")*$C$88+COUNTIF(Lycée!F14:F37,"D")*$C$89)/(COUNTIF(Lycée!F14:F37,"A")+COUNTIF(Lycée!F14:F37,"B")+COUNTIF(Lycée!F14:F37,"C")+COUNTIF(Lycée!F14:F37,"D")+COUNTIF(Lycée!F14:F37,"Non rendu")))*4&lt;8,"D",IF(((COUNTIF(Lycée!F14:F37,"A")*$C$86+COUNTIF(Lycée!F14:F37,"B")*$C$87+COUNTIF(Lycée!F14:F37,"C")*$C$88+COUNTIF(Lycée!F14:F37,"D")*$C$89)/(COUNTIF(Lycée!F14:F37,"A")+COUNTIF(Lycée!F14:F37,"B")+COUNTIF(Lycée!F14:F37,"C")+COUNTIF(Lycée!F14:F37,"D")+COUNTIF(Lycée!F14:F37,"Non rendu")))*4&lt;12,"C",IF(((COUNTIF(Lycée!F14:F37,"A")*$C$86+COUNTIF(Lycée!F14:F37,"B")*$C$87+COUNTIF(Lycée!F14:F37,"C")*$C$88+COUNTIF(Lycée!F14:F37,"D")*$C$89)/(COUNTIF(Lycée!F14:F37,"A")+COUNTIF(Lycée!F14:F37,"B")+COUNTIF(Lycée!F14:F37,"C")+COUNTIF(Lycée!F14:F37,"D")+COUNTIF(Lycée!F14:F37,"Non rendu")))*4&lt;16,"B","A")))</f>
        <v>#DIV/0!</v>
      </c>
      <c r="G78" s="17" t="e">
        <f>IF(((COUNTIF(Lycée!G14:G37,"A")*$C$86+COUNTIF(Lycée!G14:G37,"B")*$C$87+COUNTIF(Lycée!G14:G37,"C")*$C$88+COUNTIF(Lycée!G14:G37,"D")*$C$89)/(COUNTIF(Lycée!G14:G37,"A")+COUNTIF(Lycée!G14:G37,"B")+COUNTIF(Lycée!G14:G37,"C")+COUNTIF(Lycée!G14:G37,"D")+COUNTIF(Lycée!G14:G37,"Non rendu")))*4&lt;8,"D",IF(((COUNTIF(Lycée!G14:G37,"A")*$C$86+COUNTIF(Lycée!G14:G37,"B")*$C$87+COUNTIF(Lycée!G14:G37,"C")*$C$88+COUNTIF(Lycée!G14:G37,"D")*$C$89)/(COUNTIF(Lycée!G14:G37,"A")+COUNTIF(Lycée!G14:G37,"B")+COUNTIF(Lycée!G14:G37,"C")+COUNTIF(Lycée!G14:G37,"D")+COUNTIF(Lycée!G14:G37,"Non rendu")))*4&lt;12,"C",IF(((COUNTIF(Lycée!G14:G37,"A")*$C$86+COUNTIF(Lycée!G14:G37,"B")*$C$87+COUNTIF(Lycée!G14:G37,"C")*$C$88+COUNTIF(Lycée!G14:G37,"D")*$C$89)/(COUNTIF(Lycée!G14:G37,"A")+COUNTIF(Lycée!G14:G37,"B")+COUNTIF(Lycée!G14:G37,"C")+COUNTIF(Lycée!G14:G37,"D")+COUNTIF(Lycée!G14:G37,"Non rendu")))*4&lt;16,"B","A")))</f>
        <v>#DIV/0!</v>
      </c>
      <c r="H78" s="17" t="e">
        <f>IF(((COUNTIF(Lycée!H14:H37,"A")*$C$86+COUNTIF(Lycée!H14:H37,"B")*$C$87+COUNTIF(Lycée!H14:H37,"C")*$C$88+COUNTIF(Lycée!H14:H37,"D")*$C$89)/(COUNTIF(Lycée!H14:H37,"A")+COUNTIF(Lycée!H14:H37,"B")+COUNTIF(Lycée!H14:H37,"C")+COUNTIF(Lycée!H14:H37,"D")+COUNTIF(Lycée!H14:H37,"Non rendu")))*4&lt;8,"D",IF(((COUNTIF(Lycée!H14:H37,"A")*$C$86+COUNTIF(Lycée!H14:H37,"B")*$C$87+COUNTIF(Lycée!H14:H37,"C")*$C$88+COUNTIF(Lycée!H14:H37,"D")*$C$89)/(COUNTIF(Lycée!H14:H37,"A")+COUNTIF(Lycée!H14:H37,"B")+COUNTIF(Lycée!H14:H37,"C")+COUNTIF(Lycée!H14:H37,"D")+COUNTIF(Lycée!H14:H37,"Non rendu")))*4&lt;12,"C",IF(((COUNTIF(Lycée!H14:H37,"A")*$C$86+COUNTIF(Lycée!H14:H37,"B")*$C$87+COUNTIF(Lycée!H14:H37,"C")*$C$88+COUNTIF(Lycée!H14:H37,"D")*$C$89)/(COUNTIF(Lycée!H14:H37,"A")+COUNTIF(Lycée!H14:H37,"B")+COUNTIF(Lycée!H14:H37,"C")+COUNTIF(Lycée!H14:H37,"D")+COUNTIF(Lycée!H14:H37,"Non rendu")))*4&lt;16,"B","A")))</f>
        <v>#DIV/0!</v>
      </c>
      <c r="I78" s="17" t="e">
        <f>IF(((COUNTIF(Lycée!I14:I37,"A")*$C$86+COUNTIF(Lycée!I14:I37,"B")*$C$87+COUNTIF(Lycée!I14:I37,"C")*$C$88+COUNTIF(Lycée!I14:I37,"D")*$C$89)/(COUNTIF(Lycée!I14:I37,"A")+COUNTIF(Lycée!I14:I37,"B")+COUNTIF(Lycée!I14:I37,"C")+COUNTIF(Lycée!I14:I37,"D")+COUNTIF(Lycée!I14:I37,"Non rendu")))*4&lt;8,"D",IF(((COUNTIF(Lycée!I14:I37,"A")*$C$86+COUNTIF(Lycée!I14:I37,"B")*$C$87+COUNTIF(Lycée!I14:I37,"C")*$C$88+COUNTIF(Lycée!I14:I37,"D")*$C$89)/(COUNTIF(Lycée!I14:I37,"A")+COUNTIF(Lycée!I14:I37,"B")+COUNTIF(Lycée!I14:I37,"C")+COUNTIF(Lycée!I14:I37,"D")+COUNTIF(Lycée!I14:I37,"Non rendu")))*4&lt;12,"C",IF(((COUNTIF(Lycée!I14:I37,"A")*$C$86+COUNTIF(Lycée!I14:I37,"B")*$C$87+COUNTIF(Lycée!I14:I37,"C")*$C$88+COUNTIF(Lycée!I14:I37,"D")*$C$89)/(COUNTIF(Lycée!I14:I37,"A")+COUNTIF(Lycée!I14:I37,"B")+COUNTIF(Lycée!I14:I37,"C")+COUNTIF(Lycée!I14:I37,"D")+COUNTIF(Lycée!I14:I37,"Non rendu")))*4&lt;16,"B","A")))</f>
        <v>#DIV/0!</v>
      </c>
      <c r="J78" s="17" t="e">
        <f>IF(((COUNTIF(Lycée!J14:J37,"A")*$C$86+COUNTIF(Lycée!J14:J37,"B")*$C$87+COUNTIF(Lycée!J14:J37,"C")*$C$88+COUNTIF(Lycée!J14:J37,"D")*$C$89)/(COUNTIF(Lycée!J14:J37,"A")+COUNTIF(Lycée!J14:J37,"B")+COUNTIF(Lycée!J14:J37,"C")+COUNTIF(Lycée!J14:J37,"D")+COUNTIF(Lycée!J14:J37,"Non rendu")))*4&lt;8,"D",IF(((COUNTIF(Lycée!J14:J37,"A")*$C$86+COUNTIF(Lycée!J14:J37,"B")*$C$87+COUNTIF(Lycée!J14:J37,"C")*$C$88+COUNTIF(Lycée!J14:J37,"D")*$C$89)/(COUNTIF(Lycée!J14:J37,"A")+COUNTIF(Lycée!J14:J37,"B")+COUNTIF(Lycée!J14:J37,"C")+COUNTIF(Lycée!J14:J37,"D")+COUNTIF(Lycée!J14:J37,"Non rendu")))*4&lt;12,"C",IF(((COUNTIF(Lycée!J14:J37,"A")*$C$86+COUNTIF(Lycée!J14:J37,"B")*$C$87+COUNTIF(Lycée!J14:J37,"C")*$C$88+COUNTIF(Lycée!J14:J37,"D")*$C$89)/(COUNTIF(Lycée!J14:J37,"A")+COUNTIF(Lycée!J14:J37,"B")+COUNTIF(Lycée!J14:J37,"C")+COUNTIF(Lycée!J14:J37,"D")+COUNTIF(Lycée!J14:J37,"Non rendu")))*4&lt;16,"B","A")))</f>
        <v>#DIV/0!</v>
      </c>
      <c r="K78" s="17" t="e">
        <f>IF(((COUNTIF(Lycée!K14:K37,"A")*$C$86+COUNTIF(Lycée!K14:K37,"B")*$C$87+COUNTIF(Lycée!K14:K37,"C")*$C$88+COUNTIF(Lycée!K14:K37,"D")*$C$89)/(COUNTIF(Lycée!K14:K37,"A")+COUNTIF(Lycée!K14:K37,"B")+COUNTIF(Lycée!K14:K37,"C")+COUNTIF(Lycée!K14:K37,"D")+COUNTIF(Lycée!K14:K37,"Non rendu")))*4&lt;8,"D",IF(((COUNTIF(Lycée!K14:K37,"A")*$C$86+COUNTIF(Lycée!K14:K37,"B")*$C$87+COUNTIF(Lycée!K14:K37,"C")*$C$88+COUNTIF(Lycée!K14:K37,"D")*$C$89)/(COUNTIF(Lycée!K14:K37,"A")+COUNTIF(Lycée!K14:K37,"B")+COUNTIF(Lycée!K14:K37,"C")+COUNTIF(Lycée!K14:K37,"D")+COUNTIF(Lycée!K14:K37,"Non rendu")))*4&lt;12,"C",IF(((COUNTIF(Lycée!K14:K37,"A")*$C$86+COUNTIF(Lycée!K14:K37,"B")*$C$87+COUNTIF(Lycée!K14:K37,"C")*$C$88+COUNTIF(Lycée!K14:K37,"D")*$C$89)/(COUNTIF(Lycée!K14:K37,"A")+COUNTIF(Lycée!K14:K37,"B")+COUNTIF(Lycée!K14:K37,"C")+COUNTIF(Lycée!K14:K37,"D")+COUNTIF(Lycée!K14:K37,"Non rendu")))*4&lt;16,"B","A")))</f>
        <v>#DIV/0!</v>
      </c>
      <c r="L78" s="17" t="e">
        <f>IF(((COUNTIF(Lycée!L14:L37,"A")*$C$86+COUNTIF(Lycée!L14:L37,"B")*$C$87+COUNTIF(Lycée!L14:L37,"C")*$C$88+COUNTIF(Lycée!L14:L37,"D")*$C$89)/(COUNTIF(Lycée!L14:L37,"A")+COUNTIF(Lycée!L14:L37,"B")+COUNTIF(Lycée!L14:L37,"C")+COUNTIF(Lycée!L14:L37,"D")+COUNTIF(Lycée!L14:L37,"Non rendu")))*4&lt;8,"D",IF(((COUNTIF(Lycée!L14:L37,"A")*$C$86+COUNTIF(Lycée!L14:L37,"B")*$C$87+COUNTIF(Lycée!L14:L37,"C")*$C$88+COUNTIF(Lycée!L14:L37,"D")*$C$89)/(COUNTIF(Lycée!L14:L37,"A")+COUNTIF(Lycée!L14:L37,"B")+COUNTIF(Lycée!L14:L37,"C")+COUNTIF(Lycée!L14:L37,"D")+COUNTIF(Lycée!L14:L37,"Non rendu")))*4&lt;12,"C",IF(((COUNTIF(Lycée!L14:L37,"A")*$C$86+COUNTIF(Lycée!L14:L37,"B")*$C$87+COUNTIF(Lycée!L14:L37,"C")*$C$88+COUNTIF(Lycée!L14:L37,"D")*$C$89)/(COUNTIF(Lycée!L14:L37,"A")+COUNTIF(Lycée!L14:L37,"B")+COUNTIF(Lycée!L14:L37,"C")+COUNTIF(Lycée!L14:L37,"D")+COUNTIF(Lycée!L14:L37,"Non rendu")))*4&lt;16,"B","A")))</f>
        <v>#DIV/0!</v>
      </c>
      <c r="M78" s="17" t="e">
        <f>IF(((COUNTIF(Lycée!M14:M37,"A")*$C$86+COUNTIF(Lycée!M14:M37,"B")*$C$87+COUNTIF(Lycée!M14:M37,"C")*$C$88+COUNTIF(Lycée!M14:M37,"D")*$C$89)/(COUNTIF(Lycée!M14:M37,"A")+COUNTIF(Lycée!M14:M37,"B")+COUNTIF(Lycée!M14:M37,"C")+COUNTIF(Lycée!M14:M37,"D")+COUNTIF(Lycée!M14:M37,"Non rendu")))*4&lt;8,"D",IF(((COUNTIF(Lycée!M14:M37,"A")*$C$86+COUNTIF(Lycée!M14:M37,"B")*$C$87+COUNTIF(Lycée!M14:M37,"C")*$C$88+COUNTIF(Lycée!M14:M37,"D")*$C$89)/(COUNTIF(Lycée!M14:M37,"A")+COUNTIF(Lycée!M14:M37,"B")+COUNTIF(Lycée!M14:M37,"C")+COUNTIF(Lycée!M14:M37,"D")+COUNTIF(Lycée!M14:M37,"Non rendu")))*4&lt;12,"C",IF(((COUNTIF(Lycée!M14:M37,"A")*$C$86+COUNTIF(Lycée!M14:M37,"B")*$C$87+COUNTIF(Lycée!M14:M37,"C")*$C$88+COUNTIF(Lycée!M14:M37,"D")*$C$89)/(COUNTIF(Lycée!M14:M37,"A")+COUNTIF(Lycée!M14:M37,"B")+COUNTIF(Lycée!M14:M37,"C")+COUNTIF(Lycée!M14:M37,"D")+COUNTIF(Lycée!M14:M37,"Non rendu")))*4&lt;16,"B","A")))</f>
        <v>#DIV/0!</v>
      </c>
      <c r="N78" s="17" t="e">
        <f>IF(((COUNTIF(Lycée!N14:N37,"A")*$C$86+COUNTIF(Lycée!N14:N37,"B")*$C$87+COUNTIF(Lycée!N14:N37,"C")*$C$88+COUNTIF(Lycée!N14:N37,"D")*$C$89)/(COUNTIF(Lycée!N14:N37,"A")+COUNTIF(Lycée!N14:N37,"B")+COUNTIF(Lycée!N14:N37,"C")+COUNTIF(Lycée!N14:N37,"D")+COUNTIF(Lycée!N14:N37,"Non rendu")))*4&lt;8,"D",IF(((COUNTIF(Lycée!N14:N37,"A")*$C$86+COUNTIF(Lycée!N14:N37,"B")*$C$87+COUNTIF(Lycée!N14:N37,"C")*$C$88+COUNTIF(Lycée!N14:N37,"D")*$C$89)/(COUNTIF(Lycée!N14:N37,"A")+COUNTIF(Lycée!N14:N37,"B")+COUNTIF(Lycée!N14:N37,"C")+COUNTIF(Lycée!N14:N37,"D")+COUNTIF(Lycée!N14:N37,"Non rendu")))*4&lt;12,"C",IF(((COUNTIF(Lycée!N14:N37,"A")*$C$86+COUNTIF(Lycée!N14:N37,"B")*$C$87+COUNTIF(Lycée!N14:N37,"C")*$C$88+COUNTIF(Lycée!N14:N37,"D")*$C$89)/(COUNTIF(Lycée!N14:N37,"A")+COUNTIF(Lycée!N14:N37,"B")+COUNTIF(Lycée!N14:N37,"C")+COUNTIF(Lycée!N14:N37,"D")+COUNTIF(Lycée!N14:N37,"Non rendu")))*4&lt;16,"B","A")))</f>
        <v>#DIV/0!</v>
      </c>
      <c r="O78" s="17" t="e">
        <f>IF(((COUNTIF(Lycée!O14:O37,"A")*$C$86+COUNTIF(Lycée!O14:O37,"B")*$C$87+COUNTIF(Lycée!O14:O37,"C")*$C$88+COUNTIF(Lycée!O14:O37,"D")*$C$89)/(COUNTIF(Lycée!O14:O37,"A")+COUNTIF(Lycée!O14:O37,"B")+COUNTIF(Lycée!O14:O37,"C")+COUNTIF(Lycée!O14:O37,"D")+COUNTIF(Lycée!O14:O37,"Non rendu")))*4&lt;8,"D",IF(((COUNTIF(Lycée!O14:O37,"A")*$C$86+COUNTIF(Lycée!O14:O37,"B")*$C$87+COUNTIF(Lycée!O14:O37,"C")*$C$88+COUNTIF(Lycée!O14:O37,"D")*$C$89)/(COUNTIF(Lycée!O14:O37,"A")+COUNTIF(Lycée!O14:O37,"B")+COUNTIF(Lycée!O14:O37,"C")+COUNTIF(Lycée!O14:O37,"D")+COUNTIF(Lycée!O14:O37,"Non rendu")))*4&lt;12,"C",IF(((COUNTIF(Lycée!O14:O37,"A")*$C$86+COUNTIF(Lycée!O14:O37,"B")*$C$87+COUNTIF(Lycée!O14:O37,"C")*$C$88+COUNTIF(Lycée!O14:O37,"D")*$C$89)/(COUNTIF(Lycée!O14:O37,"A")+COUNTIF(Lycée!O14:O37,"B")+COUNTIF(Lycée!O14:O37,"C")+COUNTIF(Lycée!O14:O37,"D")+COUNTIF(Lycée!O14:O37,"Non rendu")))*4&lt;16,"B","A")))</f>
        <v>#DIV/0!</v>
      </c>
      <c r="P78" s="17" t="e">
        <f>IF(((COUNTIF(Lycée!P14:P37,"A")*$C$86+COUNTIF(Lycée!P14:P37,"B")*$C$87+COUNTIF(Lycée!P14:P37,"C")*$C$88+COUNTIF(Lycée!P14:P37,"D")*$C$89)/(COUNTIF(Lycée!P14:P37,"A")+COUNTIF(Lycée!P14:P37,"B")+COUNTIF(Lycée!P14:P37,"C")+COUNTIF(Lycée!P14:P37,"D")+COUNTIF(Lycée!P14:P37,"Non rendu")))*4&lt;8,"D",IF(((COUNTIF(Lycée!P14:P37,"A")*$C$86+COUNTIF(Lycée!P14:P37,"B")*$C$87+COUNTIF(Lycée!P14:P37,"C")*$C$88+COUNTIF(Lycée!P14:P37,"D")*$C$89)/(COUNTIF(Lycée!P14:P37,"A")+COUNTIF(Lycée!P14:P37,"B")+COUNTIF(Lycée!P14:P37,"C")+COUNTIF(Lycée!P14:P37,"D")+COUNTIF(Lycée!P14:P37,"Non rendu")))*4&lt;12,"C",IF(((COUNTIF(Lycée!P14:P37,"A")*$C$86+COUNTIF(Lycée!P14:P37,"B")*$C$87+COUNTIF(Lycée!P14:P37,"C")*$C$88+COUNTIF(Lycée!P14:P37,"D")*$C$89)/(COUNTIF(Lycée!P14:P37,"A")+COUNTIF(Lycée!P14:P37,"B")+COUNTIF(Lycée!P14:P37,"C")+COUNTIF(Lycée!P14:P37,"D")+COUNTIF(Lycée!P14:P37,"Non rendu")))*4&lt;16,"B","A")))</f>
        <v>#DIV/0!</v>
      </c>
      <c r="Q78" s="17" t="e">
        <f>IF(((COUNTIF(Lycée!Q14:Q37,"A")*$C$86+COUNTIF(Lycée!Q14:Q37,"B")*$C$87+COUNTIF(Lycée!Q14:Q37,"C")*$C$88+COUNTIF(Lycée!Q14:Q37,"D")*$C$89)/(COUNTIF(Lycée!Q14:Q37,"A")+COUNTIF(Lycée!Q14:Q37,"B")+COUNTIF(Lycée!Q14:Q37,"C")+COUNTIF(Lycée!Q14:Q37,"D")+COUNTIF(Lycée!Q14:Q37,"Non rendu")))*4&lt;8,"D",IF(((COUNTIF(Lycée!Q14:Q37,"A")*$C$86+COUNTIF(Lycée!Q14:Q37,"B")*$C$87+COUNTIF(Lycée!Q14:Q37,"C")*$C$88+COUNTIF(Lycée!Q14:Q37,"D")*$C$89)/(COUNTIF(Lycée!Q14:Q37,"A")+COUNTIF(Lycée!Q14:Q37,"B")+COUNTIF(Lycée!Q14:Q37,"C")+COUNTIF(Lycée!Q14:Q37,"D")+COUNTIF(Lycée!Q14:Q37,"Non rendu")))*4&lt;12,"C",IF(((COUNTIF(Lycée!Q14:Q37,"A")*$C$86+COUNTIF(Lycée!Q14:Q37,"B")*$C$87+COUNTIF(Lycée!Q14:Q37,"C")*$C$88+COUNTIF(Lycée!Q14:Q37,"D")*$C$89)/(COUNTIF(Lycée!Q14:Q37,"A")+COUNTIF(Lycée!Q14:Q37,"B")+COUNTIF(Lycée!Q14:Q37,"C")+COUNTIF(Lycée!Q14:Q37,"D")+COUNTIF(Lycée!Q14:Q37,"Non rendu")))*4&lt;16,"B","A")))</f>
        <v>#DIV/0!</v>
      </c>
      <c r="R78" s="17" t="e">
        <f>IF(((COUNTIF(Lycée!R14:R37,"A")*$C$86+COUNTIF(Lycée!R14:R37,"B")*$C$87+COUNTIF(Lycée!R14:R37,"C")*$C$88+COUNTIF(Lycée!R14:R37,"D")*$C$89)/(COUNTIF(Lycée!R14:R37,"A")+COUNTIF(Lycée!R14:R37,"B")+COUNTIF(Lycée!R14:R37,"C")+COUNTIF(Lycée!R14:R37,"D")+COUNTIF(Lycée!R14:R37,"Non rendu")))*4&lt;8,"D",IF(((COUNTIF(Lycée!R14:R37,"A")*$C$86+COUNTIF(Lycée!R14:R37,"B")*$C$87+COUNTIF(Lycée!R14:R37,"C")*$C$88+COUNTIF(Lycée!R14:R37,"D")*$C$89)/(COUNTIF(Lycée!R14:R37,"A")+COUNTIF(Lycée!R14:R37,"B")+COUNTIF(Lycée!R14:R37,"C")+COUNTIF(Lycée!R14:R37,"D")+COUNTIF(Lycée!R14:R37,"Non rendu")))*4&lt;12,"C",IF(((COUNTIF(Lycée!R14:R37,"A")*$C$86+COUNTIF(Lycée!R14:R37,"B")*$C$87+COUNTIF(Lycée!R14:R37,"C")*$C$88+COUNTIF(Lycée!R14:R37,"D")*$C$89)/(COUNTIF(Lycée!R14:R37,"A")+COUNTIF(Lycée!R14:R37,"B")+COUNTIF(Lycée!R14:R37,"C")+COUNTIF(Lycée!R14:R37,"D")+COUNTIF(Lycée!R14:R37,"Non rendu")))*4&lt;16,"B","A")))</f>
        <v>#DIV/0!</v>
      </c>
      <c r="S78" s="17" t="e">
        <f>IF(((COUNTIF(Lycée!S14:S37,"A")*$C$86+COUNTIF(Lycée!S14:S37,"B")*$C$87+COUNTIF(Lycée!S14:S37,"C")*$C$88+COUNTIF(Lycée!S14:S37,"D")*$C$89)/(COUNTIF(Lycée!S14:S37,"A")+COUNTIF(Lycée!S14:S37,"B")+COUNTIF(Lycée!S14:S37,"C")+COUNTIF(Lycée!S14:S37,"D")+COUNTIF(Lycée!S14:S37,"Non rendu")))*4&lt;8,"D",IF(((COUNTIF(Lycée!S14:S37,"A")*$C$86+COUNTIF(Lycée!S14:S37,"B")*$C$87+COUNTIF(Lycée!S14:S37,"C")*$C$88+COUNTIF(Lycée!S14:S37,"D")*$C$89)/(COUNTIF(Lycée!S14:S37,"A")+COUNTIF(Lycée!S14:S37,"B")+COUNTIF(Lycée!S14:S37,"C")+COUNTIF(Lycée!S14:S37,"D")+COUNTIF(Lycée!S14:S37,"Non rendu")))*4&lt;12,"C",IF(((COUNTIF(Lycée!S14:S37,"A")*$C$86+COUNTIF(Lycée!S14:S37,"B")*$C$87+COUNTIF(Lycée!S14:S37,"C")*$C$88+COUNTIF(Lycée!S14:S37,"D")*$C$89)/(COUNTIF(Lycée!S14:S37,"A")+COUNTIF(Lycée!S14:S37,"B")+COUNTIF(Lycée!S14:S37,"C")+COUNTIF(Lycée!S14:S37,"D")+COUNTIF(Lycée!S14:S37,"Non rendu")))*4&lt;16,"B","A")))</f>
        <v>#DIV/0!</v>
      </c>
      <c r="T78" s="17" t="e">
        <f>IF(((COUNTIF(Lycée!T14:T37,"A")*$C$86+COUNTIF(Lycée!T14:T37,"B")*$C$87+COUNTIF(Lycée!T14:T37,"C")*$C$88+COUNTIF(Lycée!T14:T37,"D")*$C$89)/(COUNTIF(Lycée!T14:T37,"A")+COUNTIF(Lycée!T14:T37,"B")+COUNTIF(Lycée!T14:T37,"C")+COUNTIF(Lycée!T14:T37,"D")+COUNTIF(Lycée!T14:T37,"Non rendu")))*4&lt;8,"D",IF(((COUNTIF(Lycée!T14:T37,"A")*$C$86+COUNTIF(Lycée!T14:T37,"B")*$C$87+COUNTIF(Lycée!T14:T37,"C")*$C$88+COUNTIF(Lycée!T14:T37,"D")*$C$89)/(COUNTIF(Lycée!T14:T37,"A")+COUNTIF(Lycée!T14:T37,"B")+COUNTIF(Lycée!T14:T37,"C")+COUNTIF(Lycée!T14:T37,"D")+COUNTIF(Lycée!T14:T37,"Non rendu")))*4&lt;12,"C",IF(((COUNTIF(Lycée!T14:T37,"A")*$C$86+COUNTIF(Lycée!T14:T37,"B")*$C$87+COUNTIF(Lycée!T14:T37,"C")*$C$88+COUNTIF(Lycée!T14:T37,"D")*$C$89)/(COUNTIF(Lycée!T14:T37,"A")+COUNTIF(Lycée!T14:T37,"B")+COUNTIF(Lycée!T14:T37,"C")+COUNTIF(Lycée!T14:T37,"D")+COUNTIF(Lycée!T14:T37,"Non rendu")))*4&lt;16,"B","A")))</f>
        <v>#DIV/0!</v>
      </c>
      <c r="U78" s="17" t="e">
        <f>IF(((COUNTIF(Lycée!U14:U37,"A")*$C$86+COUNTIF(Lycée!U14:U37,"B")*$C$87+COUNTIF(Lycée!U14:U37,"C")*$C$88+COUNTIF(Lycée!U14:U37,"D")*$C$89)/(COUNTIF(Lycée!U14:U37,"A")+COUNTIF(Lycée!U14:U37,"B")+COUNTIF(Lycée!U14:U37,"C")+COUNTIF(Lycée!U14:U37,"D")+COUNTIF(Lycée!U14:U37,"Non rendu")))*4&lt;8,"D",IF(((COUNTIF(Lycée!U14:U37,"A")*$C$86+COUNTIF(Lycée!U14:U37,"B")*$C$87+COUNTIF(Lycée!U14:U37,"C")*$C$88+COUNTIF(Lycée!U14:U37,"D")*$C$89)/(COUNTIF(Lycée!U14:U37,"A")+COUNTIF(Lycée!U14:U37,"B")+COUNTIF(Lycée!U14:U37,"C")+COUNTIF(Lycée!U14:U37,"D")+COUNTIF(Lycée!U14:U37,"Non rendu")))*4&lt;12,"C",IF(((COUNTIF(Lycée!U14:U37,"A")*$C$86+COUNTIF(Lycée!U14:U37,"B")*$C$87+COUNTIF(Lycée!U14:U37,"C")*$C$88+COUNTIF(Lycée!U14:U37,"D")*$C$89)/(COUNTIF(Lycée!U14:U37,"A")+COUNTIF(Lycée!U14:U37,"B")+COUNTIF(Lycée!U14:U37,"C")+COUNTIF(Lycée!U14:U37,"D")+COUNTIF(Lycée!U14:U37,"Non rendu")))*4&lt;16,"B","A")))</f>
        <v>#DIV/0!</v>
      </c>
      <c r="V78" s="17" t="e">
        <f>IF(((COUNTIF(Lycée!V14:V37,"A")*$C$86+COUNTIF(Lycée!V14:V37,"B")*$C$87+COUNTIF(Lycée!V14:V37,"C")*$C$88+COUNTIF(Lycée!V14:V37,"D")*$C$89)/(COUNTIF(Lycée!V14:V37,"A")+COUNTIF(Lycée!V14:V37,"B")+COUNTIF(Lycée!V14:V37,"C")+COUNTIF(Lycée!V14:V37,"D")+COUNTIF(Lycée!V14:V37,"Non rendu")))*4&lt;8,"D",IF(((COUNTIF(Lycée!V14:V37,"A")*$C$86+COUNTIF(Lycée!V14:V37,"B")*$C$87+COUNTIF(Lycée!V14:V37,"C")*$C$88+COUNTIF(Lycée!V14:V37,"D")*$C$89)/(COUNTIF(Lycée!V14:V37,"A")+COUNTIF(Lycée!V14:V37,"B")+COUNTIF(Lycée!V14:V37,"C")+COUNTIF(Lycée!V14:V37,"D")+COUNTIF(Lycée!V14:V37,"Non rendu")))*4&lt;12,"C",IF(((COUNTIF(Lycée!V14:V37,"A")*$C$86+COUNTIF(Lycée!V14:V37,"B")*$C$87+COUNTIF(Lycée!V14:V37,"C")*$C$88+COUNTIF(Lycée!V14:V37,"D")*$C$89)/(COUNTIF(Lycée!V14:V37,"A")+COUNTIF(Lycée!V14:V37,"B")+COUNTIF(Lycée!V14:V37,"C")+COUNTIF(Lycée!V14:V37,"D")+COUNTIF(Lycée!V14:V37,"Non rendu")))*4&lt;16,"B","A")))</f>
        <v>#DIV/0!</v>
      </c>
      <c r="W78" s="17" t="e">
        <f>IF(((COUNTIF(Lycée!W14:W37,"A")*$C$86+COUNTIF(Lycée!W14:W37,"B")*$C$87+COUNTIF(Lycée!W14:W37,"C")*$C$88+COUNTIF(Lycée!W14:W37,"D")*$C$89)/(COUNTIF(Lycée!W14:W37,"A")+COUNTIF(Lycée!W14:W37,"B")+COUNTIF(Lycée!W14:W37,"C")+COUNTIF(Lycée!W14:W37,"D")+COUNTIF(Lycée!W14:W37,"Non rendu")))*4&lt;8,"D",IF(((COUNTIF(Lycée!W14:W37,"A")*$C$86+COUNTIF(Lycée!W14:W37,"B")*$C$87+COUNTIF(Lycée!W14:W37,"C")*$C$88+COUNTIF(Lycée!W14:W37,"D")*$C$89)/(COUNTIF(Lycée!W14:W37,"A")+COUNTIF(Lycée!W14:W37,"B")+COUNTIF(Lycée!W14:W37,"C")+COUNTIF(Lycée!W14:W37,"D")+COUNTIF(Lycée!W14:W37,"Non rendu")))*4&lt;12,"C",IF(((COUNTIF(Lycée!W14:W37,"A")*$C$86+COUNTIF(Lycée!W14:W37,"B")*$C$87+COUNTIF(Lycée!W14:W37,"C")*$C$88+COUNTIF(Lycée!W14:W37,"D")*$C$89)/(COUNTIF(Lycée!W14:W37,"A")+COUNTIF(Lycée!W14:W37,"B")+COUNTIF(Lycée!W14:W37,"C")+COUNTIF(Lycée!W14:W37,"D")+COUNTIF(Lycée!W14:W37,"Non rendu")))*4&lt;16,"B","A")))</f>
        <v>#DIV/0!</v>
      </c>
      <c r="X78" s="17" t="e">
        <f>IF(((COUNTIF(Lycée!X14:X37,"A")*$C$86+COUNTIF(Lycée!X14:X37,"B")*$C$87+COUNTIF(Lycée!X14:X37,"C")*$C$88+COUNTIF(Lycée!X14:X37,"D")*$C$89)/(COUNTIF(Lycée!X14:X37,"A")+COUNTIF(Lycée!X14:X37,"B")+COUNTIF(Lycée!X14:X37,"C")+COUNTIF(Lycée!X14:X37,"D")+COUNTIF(Lycée!X14:X37,"Non rendu")))*4&lt;8,"D",IF(((COUNTIF(Lycée!X14:X37,"A")*$C$86+COUNTIF(Lycée!X14:X37,"B")*$C$87+COUNTIF(Lycée!X14:X37,"C")*$C$88+COUNTIF(Lycée!X14:X37,"D")*$C$89)/(COUNTIF(Lycée!X14:X37,"A")+COUNTIF(Lycée!X14:X37,"B")+COUNTIF(Lycée!X14:X37,"C")+COUNTIF(Lycée!X14:X37,"D")+COUNTIF(Lycée!X14:X37,"Non rendu")))*4&lt;12,"C",IF(((COUNTIF(Lycée!X14:X37,"A")*$C$86+COUNTIF(Lycée!X14:X37,"B")*$C$87+COUNTIF(Lycée!X14:X37,"C")*$C$88+COUNTIF(Lycée!X14:X37,"D")*$C$89)/(COUNTIF(Lycée!X14:X37,"A")+COUNTIF(Lycée!X14:X37,"B")+COUNTIF(Lycée!X14:X37,"C")+COUNTIF(Lycée!X14:X37,"D")+COUNTIF(Lycée!X14:X37,"Non rendu")))*4&lt;16,"B","A")))</f>
        <v>#DIV/0!</v>
      </c>
      <c r="Y78" s="17" t="e">
        <f>IF(((COUNTIF(Lycée!Y14:Y37,"A")*$C$86+COUNTIF(Lycée!Y14:Y37,"B")*$C$87+COUNTIF(Lycée!Y14:Y37,"C")*$C$88+COUNTIF(Lycée!Y14:Y37,"D")*$C$89)/(COUNTIF(Lycée!Y14:Y37,"A")+COUNTIF(Lycée!Y14:Y37,"B")+COUNTIF(Lycée!Y14:Y37,"C")+COUNTIF(Lycée!Y14:Y37,"D")+COUNTIF(Lycée!Y14:Y37,"Non rendu")))*4&lt;8,"D",IF(((COUNTIF(Lycée!Y14:Y37,"A")*$C$86+COUNTIF(Lycée!Y14:Y37,"B")*$C$87+COUNTIF(Lycée!Y14:Y37,"C")*$C$88+COUNTIF(Lycée!Y14:Y37,"D")*$C$89)/(COUNTIF(Lycée!Y14:Y37,"A")+COUNTIF(Lycée!Y14:Y37,"B")+COUNTIF(Lycée!Y14:Y37,"C")+COUNTIF(Lycée!Y14:Y37,"D")+COUNTIF(Lycée!Y14:Y37,"Non rendu")))*4&lt;12,"C",IF(((COUNTIF(Lycée!Y14:Y37,"A")*$C$86+COUNTIF(Lycée!Y14:Y37,"B")*$C$87+COUNTIF(Lycée!Y14:Y37,"C")*$C$88+COUNTIF(Lycée!Y14:Y37,"D")*$C$89)/(COUNTIF(Lycée!Y14:Y37,"A")+COUNTIF(Lycée!Y14:Y37,"B")+COUNTIF(Lycée!Y14:Y37,"C")+COUNTIF(Lycée!Y14:Y37,"D")+COUNTIF(Lycée!Y14:Y37,"Non rendu")))*4&lt;16,"B","A")))</f>
        <v>#DIV/0!</v>
      </c>
      <c r="Z78" s="17" t="e">
        <f>IF(((COUNTIF(Lycée!Z14:Z37,"A")*$C$86+COUNTIF(Lycée!Z14:Z37,"B")*$C$87+COUNTIF(Lycée!Z14:Z37,"C")*$C$88+COUNTIF(Lycée!Z14:Z37,"D")*$C$89)/(COUNTIF(Lycée!Z14:Z37,"A")+COUNTIF(Lycée!Z14:Z37,"B")+COUNTIF(Lycée!Z14:Z37,"C")+COUNTIF(Lycée!Z14:Z37,"D")+COUNTIF(Lycée!Z14:Z37,"Non rendu")))*4&lt;8,"D",IF(((COUNTIF(Lycée!Z14:Z37,"A")*$C$86+COUNTIF(Lycée!Z14:Z37,"B")*$C$87+COUNTIF(Lycée!Z14:Z37,"C")*$C$88+COUNTIF(Lycée!Z14:Z37,"D")*$C$89)/(COUNTIF(Lycée!Z14:Z37,"A")+COUNTIF(Lycée!Z14:Z37,"B")+COUNTIF(Lycée!Z14:Z37,"C")+COUNTIF(Lycée!Z14:Z37,"D")+COUNTIF(Lycée!Z14:Z37,"Non rendu")))*4&lt;12,"C",IF(((COUNTIF(Lycée!Z14:Z37,"A")*$C$86+COUNTIF(Lycée!Z14:Z37,"B")*$C$87+COUNTIF(Lycée!Z14:Z37,"C")*$C$88+COUNTIF(Lycée!Z14:Z37,"D")*$C$89)/(COUNTIF(Lycée!Z14:Z37,"A")+COUNTIF(Lycée!Z14:Z37,"B")+COUNTIF(Lycée!Z14:Z37,"C")+COUNTIF(Lycée!Z14:Z37,"D")+COUNTIF(Lycée!Z14:Z37,"Non rendu")))*4&lt;16,"B","A")))</f>
        <v>#DIV/0!</v>
      </c>
      <c r="AA78" s="17" t="e">
        <f>IF(((COUNTIF(Lycée!AA14:AA37,"A")*$C$86+COUNTIF(Lycée!AA14:AA37,"B")*$C$87+COUNTIF(Lycée!AA14:AA37,"C")*$C$88+COUNTIF(Lycée!AA14:AA37,"D")*$C$89)/(COUNTIF(Lycée!AA14:AA37,"A")+COUNTIF(Lycée!AA14:AA37,"B")+COUNTIF(Lycée!AA14:AA37,"C")+COUNTIF(Lycée!AA14:AA37,"D")+COUNTIF(Lycée!AA14:AA37,"Non rendu")))*4&lt;8,"D",IF(((COUNTIF(Lycée!AA14:AA37,"A")*$C$86+COUNTIF(Lycée!AA14:AA37,"B")*$C$87+COUNTIF(Lycée!AA14:AA37,"C")*$C$88+COUNTIF(Lycée!AA14:AA37,"D")*$C$89)/(COUNTIF(Lycée!AA14:AA37,"A")+COUNTIF(Lycée!AA14:AA37,"B")+COUNTIF(Lycée!AA14:AA37,"C")+COUNTIF(Lycée!AA14:AA37,"D")+COUNTIF(Lycée!AA14:AA37,"Non rendu")))*4&lt;12,"C",IF(((COUNTIF(Lycée!AA14:AA37,"A")*$C$86+COUNTIF(Lycée!AA14:AA37,"B")*$C$87+COUNTIF(Lycée!AA14:AA37,"C")*$C$88+COUNTIF(Lycée!AA14:AA37,"D")*$C$89)/(COUNTIF(Lycée!AA14:AA37,"A")+COUNTIF(Lycée!AA14:AA37,"B")+COUNTIF(Lycée!AA14:AA37,"C")+COUNTIF(Lycée!AA14:AA37,"D")+COUNTIF(Lycée!AA14:AA37,"Non rendu")))*4&lt;16,"B","A")))</f>
        <v>#DIV/0!</v>
      </c>
      <c r="AB78" s="17" t="e">
        <f>IF(((COUNTIF(Lycée!AB14:AB37,"A")*$C$86+COUNTIF(Lycée!AB14:AB37,"B")*$C$87+COUNTIF(Lycée!AB14:AB37,"C")*$C$88+COUNTIF(Lycée!AB14:AB37,"D")*$C$89)/(COUNTIF(Lycée!AB14:AB37,"A")+COUNTIF(Lycée!AB14:AB37,"B")+COUNTIF(Lycée!AB14:AB37,"C")+COUNTIF(Lycée!AB14:AB37,"D")+COUNTIF(Lycée!AB14:AB37,"Non rendu")))*4&lt;8,"D",IF(((COUNTIF(Lycée!AB14:AB37,"A")*$C$86+COUNTIF(Lycée!AB14:AB37,"B")*$C$87+COUNTIF(Lycée!AB14:AB37,"C")*$C$88+COUNTIF(Lycée!AB14:AB37,"D")*$C$89)/(COUNTIF(Lycée!AB14:AB37,"A")+COUNTIF(Lycée!AB14:AB37,"B")+COUNTIF(Lycée!AB14:AB37,"C")+COUNTIF(Lycée!AB14:AB37,"D")+COUNTIF(Lycée!AB14:AB37,"Non rendu")))*4&lt;12,"C",IF(((COUNTIF(Lycée!AB14:AB37,"A")*$C$86+COUNTIF(Lycée!AB14:AB37,"B")*$C$87+COUNTIF(Lycée!AB14:AB37,"C")*$C$88+COUNTIF(Lycée!AB14:AB37,"D")*$C$89)/(COUNTIF(Lycée!AB14:AB37,"A")+COUNTIF(Lycée!AB14:AB37,"B")+COUNTIF(Lycée!AB14:AB37,"C")+COUNTIF(Lycée!AB14:AB37,"D")+COUNTIF(Lycée!AB14:AB37,"Non rendu")))*4&lt;16,"B","A")))</f>
        <v>#DIV/0!</v>
      </c>
      <c r="AC78" s="17" t="e">
        <f>IF(((COUNTIF(Lycée!AC14:AC37,"A")*$C$86+COUNTIF(Lycée!AC14:AC37,"B")*$C$87+COUNTIF(Lycée!AC14:AC37,"C")*$C$88+COUNTIF(Lycée!AC14:AC37,"D")*$C$89)/(COUNTIF(Lycée!AC14:AC37,"A")+COUNTIF(Lycée!AC14:AC37,"B")+COUNTIF(Lycée!AC14:AC37,"C")+COUNTIF(Lycée!AC14:AC37,"D")+COUNTIF(Lycée!AC14:AC37,"Non rendu")))*4&lt;8,"D",IF(((COUNTIF(Lycée!AC14:AC37,"A")*$C$86+COUNTIF(Lycée!AC14:AC37,"B")*$C$87+COUNTIF(Lycée!AC14:AC37,"C")*$C$88+COUNTIF(Lycée!AC14:AC37,"D")*$C$89)/(COUNTIF(Lycée!AC14:AC37,"A")+COUNTIF(Lycée!AC14:AC37,"B")+COUNTIF(Lycée!AC14:AC37,"C")+COUNTIF(Lycée!AC14:AC37,"D")+COUNTIF(Lycée!AC14:AC37,"Non rendu")))*4&lt;12,"C",IF(((COUNTIF(Lycée!AC14:AC37,"A")*$C$86+COUNTIF(Lycée!AC14:AC37,"B")*$C$87+COUNTIF(Lycée!AC14:AC37,"C")*$C$88+COUNTIF(Lycée!AC14:AC37,"D")*$C$89)/(COUNTIF(Lycée!AC14:AC37,"A")+COUNTIF(Lycée!AC14:AC37,"B")+COUNTIF(Lycée!AC14:AC37,"C")+COUNTIF(Lycée!AC14:AC37,"D")+COUNTIF(Lycée!AC14:AC37,"Non rendu")))*4&lt;16,"B","A")))</f>
        <v>#DIV/0!</v>
      </c>
      <c r="AD78" s="17" t="e">
        <f>IF(((COUNTIF(Lycée!AD14:AD37,"A")*$C$86+COUNTIF(Lycée!AD14:AD37,"B")*$C$87+COUNTIF(Lycée!AD14:AD37,"C")*$C$88+COUNTIF(Lycée!AD14:AD37,"D")*$C$89)/(COUNTIF(Lycée!AD14:AD37,"A")+COUNTIF(Lycée!AD14:AD37,"B")+COUNTIF(Lycée!AD14:AD37,"C")+COUNTIF(Lycée!AD14:AD37,"D")+COUNTIF(Lycée!AD14:AD37,"Non rendu")))*4&lt;8,"D",IF(((COUNTIF(Lycée!AD14:AD37,"A")*$C$86+COUNTIF(Lycée!AD14:AD37,"B")*$C$87+COUNTIF(Lycée!AD14:AD37,"C")*$C$88+COUNTIF(Lycée!AD14:AD37,"D")*$C$89)/(COUNTIF(Lycée!AD14:AD37,"A")+COUNTIF(Lycée!AD14:AD37,"B")+COUNTIF(Lycée!AD14:AD37,"C")+COUNTIF(Lycée!AD14:AD37,"D")+COUNTIF(Lycée!AD14:AD37,"Non rendu")))*4&lt;12,"C",IF(((COUNTIF(Lycée!AD14:AD37,"A")*$C$86+COUNTIF(Lycée!AD14:AD37,"B")*$C$87+COUNTIF(Lycée!AD14:AD37,"C")*$C$88+COUNTIF(Lycée!AD14:AD37,"D")*$C$89)/(COUNTIF(Lycée!AD14:AD37,"A")+COUNTIF(Lycée!AD14:AD37,"B")+COUNTIF(Lycée!AD14:AD37,"C")+COUNTIF(Lycée!AD14:AD37,"D")+COUNTIF(Lycée!AD14:AD37,"Non rendu")))*4&lt;16,"B","A")))</f>
        <v>#DIV/0!</v>
      </c>
      <c r="AE78" s="17" t="e">
        <f>IF(((COUNTIF(Lycée!AE14:AE37,"A")*$C$86+COUNTIF(Lycée!AE14:AE37,"B")*$C$87+COUNTIF(Lycée!AE14:AE37,"C")*$C$88+COUNTIF(Lycée!AE14:AE37,"D")*$C$89)/(COUNTIF(Lycée!AE14:AE37,"A")+COUNTIF(Lycée!AE14:AE37,"B")+COUNTIF(Lycée!AE14:AE37,"C")+COUNTIF(Lycée!AE14:AE37,"D")+COUNTIF(Lycée!AE14:AE37,"Non rendu")))*4&lt;8,"D",IF(((COUNTIF(Lycée!AE14:AE37,"A")*$C$86+COUNTIF(Lycée!AE14:AE37,"B")*$C$87+COUNTIF(Lycée!AE14:AE37,"C")*$C$88+COUNTIF(Lycée!AE14:AE37,"D")*$C$89)/(COUNTIF(Lycée!AE14:AE37,"A")+COUNTIF(Lycée!AE14:AE37,"B")+COUNTIF(Lycée!AE14:AE37,"C")+COUNTIF(Lycée!AE14:AE37,"D")+COUNTIF(Lycée!AE14:AE37,"Non rendu")))*4&lt;12,"C",IF(((COUNTIF(Lycée!AE14:AE37,"A")*$C$86+COUNTIF(Lycée!AE14:AE37,"B")*$C$87+COUNTIF(Lycée!AE14:AE37,"C")*$C$88+COUNTIF(Lycée!AE14:AE37,"D")*$C$89)/(COUNTIF(Lycée!AE14:AE37,"A")+COUNTIF(Lycée!AE14:AE37,"B")+COUNTIF(Lycée!AE14:AE37,"C")+COUNTIF(Lycée!AE14:AE37,"D")+COUNTIF(Lycée!AE14:AE37,"Non rendu")))*4&lt;16,"B","A")))</f>
        <v>#DIV/0!</v>
      </c>
      <c r="AF78" s="17" t="e">
        <f>IF(((COUNTIF(Lycée!AF14:AF37,"A")*$C$86+COUNTIF(Lycée!AF14:AF37,"B")*$C$87+COUNTIF(Lycée!AF14:AF37,"C")*$C$88+COUNTIF(Lycée!AF14:AF37,"D")*$C$89)/(COUNTIF(Lycée!AF14:AF37,"A")+COUNTIF(Lycée!AF14:AF37,"B")+COUNTIF(Lycée!AF14:AF37,"C")+COUNTIF(Lycée!AF14:AF37,"D")+COUNTIF(Lycée!AF14:AF37,"Non rendu")))*4&lt;8,"D",IF(((COUNTIF(Lycée!AF14:AF37,"A")*$C$86+COUNTIF(Lycée!AF14:AF37,"B")*$C$87+COUNTIF(Lycée!AF14:AF37,"C")*$C$88+COUNTIF(Lycée!AF14:AF37,"D")*$C$89)/(COUNTIF(Lycée!AF14:AF37,"A")+COUNTIF(Lycée!AF14:AF37,"B")+COUNTIF(Lycée!AF14:AF37,"C")+COUNTIF(Lycée!AF14:AF37,"D")+COUNTIF(Lycée!AF14:AF37,"Non rendu")))*4&lt;12,"C",IF(((COUNTIF(Lycée!AF14:AF37,"A")*$C$86+COUNTIF(Lycée!AF14:AF37,"B")*$C$87+COUNTIF(Lycée!AF14:AF37,"C")*$C$88+COUNTIF(Lycée!AF14:AF37,"D")*$C$89)/(COUNTIF(Lycée!AF14:AF37,"A")+COUNTIF(Lycée!AF14:AF37,"B")+COUNTIF(Lycée!AF14:AF37,"C")+COUNTIF(Lycée!AF14:AF37,"D")+COUNTIF(Lycée!AF14:AF37,"Non rendu")))*4&lt;16,"B","A")))</f>
        <v>#DIV/0!</v>
      </c>
      <c r="AG78" s="17" t="e">
        <f>IF(((COUNTIF(Lycée!AG14:AG37,"A")*$C$86+COUNTIF(Lycée!AG14:AG37,"B")*$C$87+COUNTIF(Lycée!AG14:AG37,"C")*$C$88+COUNTIF(Lycée!AG14:AG37,"D")*$C$89)/(COUNTIF(Lycée!AG14:AG37,"A")+COUNTIF(Lycée!AG14:AG37,"B")+COUNTIF(Lycée!AG14:AG37,"C")+COUNTIF(Lycée!AG14:AG37,"D")+COUNTIF(Lycée!AG14:AG37,"Non rendu")))*4&lt;8,"D",IF(((COUNTIF(Lycée!AG14:AG37,"A")*$C$86+COUNTIF(Lycée!AG14:AG37,"B")*$C$87+COUNTIF(Lycée!AG14:AG37,"C")*$C$88+COUNTIF(Lycée!AG14:AG37,"D")*$C$89)/(COUNTIF(Lycée!AG14:AG37,"A")+COUNTIF(Lycée!AG14:AG37,"B")+COUNTIF(Lycée!AG14:AG37,"C")+COUNTIF(Lycée!AG14:AG37,"D")+COUNTIF(Lycée!AG14:AG37,"Non rendu")))*4&lt;12,"C",IF(((COUNTIF(Lycée!AG14:AG37,"A")*$C$86+COUNTIF(Lycée!AG14:AG37,"B")*$C$87+COUNTIF(Lycée!AG14:AG37,"C")*$C$88+COUNTIF(Lycée!AG14:AG37,"D")*$C$89)/(COUNTIF(Lycée!AG14:AG37,"A")+COUNTIF(Lycée!AG14:AG37,"B")+COUNTIF(Lycée!AG14:AG37,"C")+COUNTIF(Lycée!AG14:AG37,"D")+COUNTIF(Lycée!AG14:AG37,"Non rendu")))*4&lt;16,"B","A")))</f>
        <v>#DIV/0!</v>
      </c>
      <c r="AH78" s="17" t="e">
        <f>IF(((COUNTIF(Lycée!AH14:AH37,"A")*$C$86+COUNTIF(Lycée!AH14:AH37,"B")*$C$87+COUNTIF(Lycée!AH14:AH37,"C")*$C$88+COUNTIF(Lycée!AH14:AH37,"D")*$C$89)/(COUNTIF(Lycée!AH14:AH37,"A")+COUNTIF(Lycée!AH14:AH37,"B")+COUNTIF(Lycée!AH14:AH37,"C")+COUNTIF(Lycée!AH14:AH37,"D")+COUNTIF(Lycée!AH14:AH37,"Non rendu")))*4&lt;8,"D",IF(((COUNTIF(Lycée!AH14:AH37,"A")*$C$86+COUNTIF(Lycée!AH14:AH37,"B")*$C$87+COUNTIF(Lycée!AH14:AH37,"C")*$C$88+COUNTIF(Lycée!AH14:AH37,"D")*$C$89)/(COUNTIF(Lycée!AH14:AH37,"A")+COUNTIF(Lycée!AH14:AH37,"B")+COUNTIF(Lycée!AH14:AH37,"C")+COUNTIF(Lycée!AH14:AH37,"D")+COUNTIF(Lycée!AH14:AH37,"Non rendu")))*4&lt;12,"C",IF(((COUNTIF(Lycée!AH14:AH37,"A")*$C$86+COUNTIF(Lycée!AH14:AH37,"B")*$C$87+COUNTIF(Lycée!AH14:AH37,"C")*$C$88+COUNTIF(Lycée!AH14:AH37,"D")*$C$89)/(COUNTIF(Lycée!AH14:AH37,"A")+COUNTIF(Lycée!AH14:AH37,"B")+COUNTIF(Lycée!AH14:AH37,"C")+COUNTIF(Lycée!AH14:AH37,"D")+COUNTIF(Lycée!AH14:AH37,"Non rendu")))*4&lt;16,"B","A")))</f>
        <v>#DIV/0!</v>
      </c>
      <c r="AI78" s="17" t="e">
        <f>IF(((COUNTIF(Lycée!AI14:AI37,"A")*$C$86+COUNTIF(Lycée!AI14:AI37,"B")*$C$87+COUNTIF(Lycée!AI14:AI37,"C")*$C$88+COUNTIF(Lycée!AI14:AI37,"D")*$C$89)/(COUNTIF(Lycée!AI14:AI37,"A")+COUNTIF(Lycée!AI14:AI37,"B")+COUNTIF(Lycée!AI14:AI37,"C")+COUNTIF(Lycée!AI14:AI37,"D")+COUNTIF(Lycée!AI14:AI37,"Non rendu")))*4&lt;8,"D",IF(((COUNTIF(Lycée!AI14:AI37,"A")*$C$86+COUNTIF(Lycée!AI14:AI37,"B")*$C$87+COUNTIF(Lycée!AI14:AI37,"C")*$C$88+COUNTIF(Lycée!AI14:AI37,"D")*$C$89)/(COUNTIF(Lycée!AI14:AI37,"A")+COUNTIF(Lycée!AI14:AI37,"B")+COUNTIF(Lycée!AI14:AI37,"C")+COUNTIF(Lycée!AI14:AI37,"D")+COUNTIF(Lycée!AI14:AI37,"Non rendu")))*4&lt;12,"C",IF(((COUNTIF(Lycée!AI14:AI37,"A")*$C$86+COUNTIF(Lycée!AI14:AI37,"B")*$C$87+COUNTIF(Lycée!AI14:AI37,"C")*$C$88+COUNTIF(Lycée!AI14:AI37,"D")*$C$89)/(COUNTIF(Lycée!AI14:AI37,"A")+COUNTIF(Lycée!AI14:AI37,"B")+COUNTIF(Lycée!AI14:AI37,"C")+COUNTIF(Lycée!AI14:AI37,"D")+COUNTIF(Lycée!AI14:AI37,"Non rendu")))*4&lt;16,"B","A")))</f>
        <v>#DIV/0!</v>
      </c>
      <c r="AJ78" s="17" t="e">
        <f>IF(((COUNTIF(Lycée!AJ14:AJ37,"A")*$C$86+COUNTIF(Lycée!AJ14:AJ37,"B")*$C$87+COUNTIF(Lycée!AJ14:AJ37,"C")*$C$88+COUNTIF(Lycée!AJ14:AJ37,"D")*$C$89)/(COUNTIF(Lycée!AJ14:AJ37,"A")+COUNTIF(Lycée!AJ14:AJ37,"B")+COUNTIF(Lycée!AJ14:AJ37,"C")+COUNTIF(Lycée!AJ14:AJ37,"D")+COUNTIF(Lycée!AJ14:AJ37,"Non rendu")))*4&lt;8,"D",IF(((COUNTIF(Lycée!AJ14:AJ37,"A")*$C$86+COUNTIF(Lycée!AJ14:AJ37,"B")*$C$87+COUNTIF(Lycée!AJ14:AJ37,"C")*$C$88+COUNTIF(Lycée!AJ14:AJ37,"D")*$C$89)/(COUNTIF(Lycée!AJ14:AJ37,"A")+COUNTIF(Lycée!AJ14:AJ37,"B")+COUNTIF(Lycée!AJ14:AJ37,"C")+COUNTIF(Lycée!AJ14:AJ37,"D")+COUNTIF(Lycée!AJ14:AJ37,"Non rendu")))*4&lt;12,"C",IF(((COUNTIF(Lycée!AJ14:AJ37,"A")*$C$86+COUNTIF(Lycée!AJ14:AJ37,"B")*$C$87+COUNTIF(Lycée!AJ14:AJ37,"C")*$C$88+COUNTIF(Lycée!AJ14:AJ37,"D")*$C$89)/(COUNTIF(Lycée!AJ14:AJ37,"A")+COUNTIF(Lycée!AJ14:AJ37,"B")+COUNTIF(Lycée!AJ14:AJ37,"C")+COUNTIF(Lycée!AJ14:AJ37,"D")+COUNTIF(Lycée!AJ14:AJ37,"Non rendu")))*4&lt;16,"B","A")))</f>
        <v>#DIV/0!</v>
      </c>
      <c r="AK78" s="17" t="e">
        <f>IF(((COUNTIF(Lycée!AK14:AK37,"A")*$C$86+COUNTIF(Lycée!AK14:AK37,"B")*$C$87+COUNTIF(Lycée!AK14:AK37,"C")*$C$88+COUNTIF(Lycée!AK14:AK37,"D")*$C$89)/(COUNTIF(Lycée!AK14:AK37,"A")+COUNTIF(Lycée!AK14:AK37,"B")+COUNTIF(Lycée!AK14:AK37,"C")+COUNTIF(Lycée!AK14:AK37,"D")+COUNTIF(Lycée!AK14:AK37,"Non rendu")))*4&lt;8,"D",IF(((COUNTIF(Lycée!AK14:AK37,"A")*$C$86+COUNTIF(Lycée!AK14:AK37,"B")*$C$87+COUNTIF(Lycée!AK14:AK37,"C")*$C$88+COUNTIF(Lycée!AK14:AK37,"D")*$C$89)/(COUNTIF(Lycée!AK14:AK37,"A")+COUNTIF(Lycée!AK14:AK37,"B")+COUNTIF(Lycée!AK14:AK37,"C")+COUNTIF(Lycée!AK14:AK37,"D")+COUNTIF(Lycée!AK14:AK37,"Non rendu")))*4&lt;12,"C",IF(((COUNTIF(Lycée!AK14:AK37,"A")*$C$86+COUNTIF(Lycée!AK14:AK37,"B")*$C$87+COUNTIF(Lycée!AK14:AK37,"C")*$C$88+COUNTIF(Lycée!AK14:AK37,"D")*$C$89)/(COUNTIF(Lycée!AK14:AK37,"A")+COUNTIF(Lycée!AK14:AK37,"B")+COUNTIF(Lycée!AK14:AK37,"C")+COUNTIF(Lycée!AK14:AK37,"D")+COUNTIF(Lycée!AK14:AK37,"Non rendu")))*4&lt;16,"B","A")))</f>
        <v>#DIV/0!</v>
      </c>
      <c r="AL78" s="17" t="e">
        <f>IF(((COUNTIF(Lycée!AL14:AL37,"A")*$C$86+COUNTIF(Lycée!AL14:AL37,"B")*$C$87+COUNTIF(Lycée!AL14:AL37,"C")*$C$88+COUNTIF(Lycée!AL14:AL37,"D")*$C$89)/(COUNTIF(Lycée!AL14:AL37,"A")+COUNTIF(Lycée!AL14:AL37,"B")+COUNTIF(Lycée!AL14:AL37,"C")+COUNTIF(Lycée!AL14:AL37,"D")+COUNTIF(Lycée!AL14:AL37,"Non rendu")))*4&lt;8,"D",IF(((COUNTIF(Lycée!AL14:AL37,"A")*$C$86+COUNTIF(Lycée!AL14:AL37,"B")*$C$87+COUNTIF(Lycée!AL14:AL37,"C")*$C$88+COUNTIF(Lycée!AL14:AL37,"D")*$C$89)/(COUNTIF(Lycée!AL14:AL37,"A")+COUNTIF(Lycée!AL14:AL37,"B")+COUNTIF(Lycée!AL14:AL37,"C")+COUNTIF(Lycée!AL14:AL37,"D")+COUNTIF(Lycée!AL14:AL37,"Non rendu")))*4&lt;12,"C",IF(((COUNTIF(Lycée!AL14:AL37,"A")*$C$86+COUNTIF(Lycée!AL14:AL37,"B")*$C$87+COUNTIF(Lycée!AL14:AL37,"C")*$C$88+COUNTIF(Lycée!AL14:AL37,"D")*$C$89)/(COUNTIF(Lycée!AL14:AL37,"A")+COUNTIF(Lycée!AL14:AL37,"B")+COUNTIF(Lycée!AL14:AL37,"C")+COUNTIF(Lycée!AL14:AL37,"D")+COUNTIF(Lycée!AL14:AL37,"Non rendu")))*4&lt;16,"B","A")))</f>
        <v>#DIV/0!</v>
      </c>
    </row>
    <row r="79" spans="1:38" ht="21">
      <c r="A79" s="16" t="s">
        <v>98</v>
      </c>
      <c r="B79" s="12"/>
      <c r="C79" s="12"/>
      <c r="D79" s="17" t="e">
        <f>IF(((COUNTIF(Lycée!D39:D50,"A")*$C$86+COUNTIF(Lycée!D39:D50,"B")*$C$87+COUNTIF(Lycée!D39:D50,"C")*$C$88+COUNTIF(Lycée!D39:D50,"D")*$C$89)/(COUNTIF(Lycée!D39:D50,"A")+COUNTIF(Lycée!D39:D50,"B")+COUNTIF(Lycée!D39:D50,"C")+COUNTIF(Lycée!D39:D50,"D")+COUNTIF(Lycée!D39:D50,"Non rendu")))*4&lt;8,"D",IF(((COUNTIF(Lycée!D39:D50,"A")*$C$86+COUNTIF(Lycée!D39:D50,"B")*$C$87+COUNTIF(Lycée!D39:D50,"C")*$C$88+COUNTIF(Lycée!D39:D50,"D")*$C$89)/(COUNTIF(Lycée!D39:D50,"A")+COUNTIF(Lycée!D39:D50,"B")+COUNTIF(Lycée!D39:D50,"C")+COUNTIF(Lycée!D39:D50,"D")+COUNTIF(Lycée!D39:D50,"Non rendu")))*4&lt;12,"C",IF(((COUNTIF(Lycée!D39:D50,"A")*$C$86+COUNTIF(Lycée!D39:D50,"B")*$C$87+COUNTIF(Lycée!D39:D50,"C")*$C$88+COUNTIF(Lycée!D39:D50,"D")*$C$89)/(COUNTIF(Lycée!D39:D50,"A")+COUNTIF(Lycée!D39:D50,"B")+COUNTIF(Lycée!D39:D50,"C")+COUNTIF(Lycée!D39:D50,"D")+COUNTIF(Lycée!D39:D50,"Non rendu")))*4&lt;16,"B","A")))</f>
        <v>#DIV/0!</v>
      </c>
      <c r="E79" s="17" t="e">
        <f>IF(((COUNTIF(Lycée!E39:E50,"A")*$C$86+COUNTIF(Lycée!E39:E50,"B")*$C$87+COUNTIF(Lycée!E39:E50,"C")*$C$88+COUNTIF(Lycée!E39:E50,"D")*$C$89)/(COUNTIF(Lycée!E39:E50,"A")+COUNTIF(Lycée!E39:E50,"B")+COUNTIF(Lycée!E39:E50,"C")+COUNTIF(Lycée!E39:E50,"D")+COUNTIF(Lycée!E39:E50,"Non rendu")))*4&lt;8,"D",IF(((COUNTIF(Lycée!E39:E50,"A")*$C$86+COUNTIF(Lycée!E39:E50,"B")*$C$87+COUNTIF(Lycée!E39:E50,"C")*$C$88+COUNTIF(Lycée!E39:E50,"D")*$C$89)/(COUNTIF(Lycée!E39:E50,"A")+COUNTIF(Lycée!E39:E50,"B")+COUNTIF(Lycée!E39:E50,"C")+COUNTIF(Lycée!E39:E50,"D")+COUNTIF(Lycée!E39:E50,"Non rendu")))*4&lt;12,"C",IF(((COUNTIF(Lycée!E39:E50,"A")*$C$86+COUNTIF(Lycée!E39:E50,"B")*$C$87+COUNTIF(Lycée!E39:E50,"C")*$C$88+COUNTIF(Lycée!E39:E50,"D")*$C$89)/(COUNTIF(Lycée!E39:E50,"A")+COUNTIF(Lycée!E39:E50,"B")+COUNTIF(Lycée!E39:E50,"C")+COUNTIF(Lycée!E39:E50,"D")+COUNTIF(Lycée!E39:E50,"Non rendu")))*4&lt;16,"B","A")))</f>
        <v>#DIV/0!</v>
      </c>
      <c r="F79" s="17" t="e">
        <f>IF(((COUNTIF(Lycée!F39:F50,"A")*$C$86+COUNTIF(Lycée!F39:F50,"B")*$C$87+COUNTIF(Lycée!F39:F50,"C")*$C$88+COUNTIF(Lycée!F39:F50,"D")*$C$89)/(COUNTIF(Lycée!F39:F50,"A")+COUNTIF(Lycée!F39:F50,"B")+COUNTIF(Lycée!F39:F50,"C")+COUNTIF(Lycée!F39:F50,"D")+COUNTIF(Lycée!F39:F50,"Non rendu")))*4&lt;8,"D",IF(((COUNTIF(Lycée!F39:F50,"A")*$C$86+COUNTIF(Lycée!F39:F50,"B")*$C$87+COUNTIF(Lycée!F39:F50,"C")*$C$88+COUNTIF(Lycée!F39:F50,"D")*$C$89)/(COUNTIF(Lycée!F39:F50,"A")+COUNTIF(Lycée!F39:F50,"B")+COUNTIF(Lycée!F39:F50,"C")+COUNTIF(Lycée!F39:F50,"D")+COUNTIF(Lycée!F39:F50,"Non rendu")))*4&lt;12,"C",IF(((COUNTIF(Lycée!F39:F50,"A")*$C$86+COUNTIF(Lycée!F39:F50,"B")*$C$87+COUNTIF(Lycée!F39:F50,"C")*$C$88+COUNTIF(Lycée!F39:F50,"D")*$C$89)/(COUNTIF(Lycée!F39:F50,"A")+COUNTIF(Lycée!F39:F50,"B")+COUNTIF(Lycée!F39:F50,"C")+COUNTIF(Lycée!F39:F50,"D")+COUNTIF(Lycée!F39:F50,"Non rendu")))*4&lt;16,"B","A")))</f>
        <v>#DIV/0!</v>
      </c>
      <c r="G79" s="17" t="e">
        <f>IF(((COUNTIF(Lycée!G39:G50,"A")*$C$86+COUNTIF(Lycée!G39:G50,"B")*$C$87+COUNTIF(Lycée!G39:G50,"C")*$C$88+COUNTIF(Lycée!G39:G50,"D")*$C$89)/(COUNTIF(Lycée!G39:G50,"A")+COUNTIF(Lycée!G39:G50,"B")+COUNTIF(Lycée!G39:G50,"C")+COUNTIF(Lycée!G39:G50,"D")+COUNTIF(Lycée!G39:G50,"Non rendu")))*4&lt;8,"D",IF(((COUNTIF(Lycée!G39:G50,"A")*$C$86+COUNTIF(Lycée!G39:G50,"B")*$C$87+COUNTIF(Lycée!G39:G50,"C")*$C$88+COUNTIF(Lycée!G39:G50,"D")*$C$89)/(COUNTIF(Lycée!G39:G50,"A")+COUNTIF(Lycée!G39:G50,"B")+COUNTIF(Lycée!G39:G50,"C")+COUNTIF(Lycée!G39:G50,"D")+COUNTIF(Lycée!G39:G50,"Non rendu")))*4&lt;12,"C",IF(((COUNTIF(Lycée!G39:G50,"A")*$C$86+COUNTIF(Lycée!G39:G50,"B")*$C$87+COUNTIF(Lycée!G39:G50,"C")*$C$88+COUNTIF(Lycée!G39:G50,"D")*$C$89)/(COUNTIF(Lycée!G39:G50,"A")+COUNTIF(Lycée!G39:G50,"B")+COUNTIF(Lycée!G39:G50,"C")+COUNTIF(Lycée!G39:G50,"D")+COUNTIF(Lycée!G39:G50,"Non rendu")))*4&lt;16,"B","A")))</f>
        <v>#DIV/0!</v>
      </c>
      <c r="H79" s="17" t="e">
        <f>IF(((COUNTIF(Lycée!H39:H50,"A")*$C$86+COUNTIF(Lycée!H39:H50,"B")*$C$87+COUNTIF(Lycée!H39:H50,"C")*$C$88+COUNTIF(Lycée!H39:H50,"D")*$C$89)/(COUNTIF(Lycée!H39:H50,"A")+COUNTIF(Lycée!H39:H50,"B")+COUNTIF(Lycée!H39:H50,"C")+COUNTIF(Lycée!H39:H50,"D")+COUNTIF(Lycée!H39:H50,"Non rendu")))*4&lt;8,"D",IF(((COUNTIF(Lycée!H39:H50,"A")*$C$86+COUNTIF(Lycée!H39:H50,"B")*$C$87+COUNTIF(Lycée!H39:H50,"C")*$C$88+COUNTIF(Lycée!H39:H50,"D")*$C$89)/(COUNTIF(Lycée!H39:H50,"A")+COUNTIF(Lycée!H39:H50,"B")+COUNTIF(Lycée!H39:H50,"C")+COUNTIF(Lycée!H39:H50,"D")+COUNTIF(Lycée!H39:H50,"Non rendu")))*4&lt;12,"C",IF(((COUNTIF(Lycée!H39:H50,"A")*$C$86+COUNTIF(Lycée!H39:H50,"B")*$C$87+COUNTIF(Lycée!H39:H50,"C")*$C$88+COUNTIF(Lycée!H39:H50,"D")*$C$89)/(COUNTIF(Lycée!H39:H50,"A")+COUNTIF(Lycée!H39:H50,"B")+COUNTIF(Lycée!H39:H50,"C")+COUNTIF(Lycée!H39:H50,"D")+COUNTIF(Lycée!H39:H50,"Non rendu")))*4&lt;16,"B","A")))</f>
        <v>#DIV/0!</v>
      </c>
      <c r="I79" s="17" t="e">
        <f>IF(((COUNTIF(Lycée!I39:I50,"A")*$C$86+COUNTIF(Lycée!I39:I50,"B")*$C$87+COUNTIF(Lycée!I39:I50,"C")*$C$88+COUNTIF(Lycée!I39:I50,"D")*$C$89)/(COUNTIF(Lycée!I39:I50,"A")+COUNTIF(Lycée!I39:I50,"B")+COUNTIF(Lycée!I39:I50,"C")+COUNTIF(Lycée!I39:I50,"D")+COUNTIF(Lycée!I39:I50,"Non rendu")))*4&lt;8,"D",IF(((COUNTIF(Lycée!I39:I50,"A")*$C$86+COUNTIF(Lycée!I39:I50,"B")*$C$87+COUNTIF(Lycée!I39:I50,"C")*$C$88+COUNTIF(Lycée!I39:I50,"D")*$C$89)/(COUNTIF(Lycée!I39:I50,"A")+COUNTIF(Lycée!I39:I50,"B")+COUNTIF(Lycée!I39:I50,"C")+COUNTIF(Lycée!I39:I50,"D")+COUNTIF(Lycée!I39:I50,"Non rendu")))*4&lt;12,"C",IF(((COUNTIF(Lycée!I39:I50,"A")*$C$86+COUNTIF(Lycée!I39:I50,"B")*$C$87+COUNTIF(Lycée!I39:I50,"C")*$C$88+COUNTIF(Lycée!I39:I50,"D")*$C$89)/(COUNTIF(Lycée!I39:I50,"A")+COUNTIF(Lycée!I39:I50,"B")+COUNTIF(Lycée!I39:I50,"C")+COUNTIF(Lycée!I39:I50,"D")+COUNTIF(Lycée!I39:I50,"Non rendu")))*4&lt;16,"B","A")))</f>
        <v>#DIV/0!</v>
      </c>
      <c r="J79" s="17" t="e">
        <f>IF(((COUNTIF(Lycée!J39:J50,"A")*$C$86+COUNTIF(Lycée!J39:J50,"B")*$C$87+COUNTIF(Lycée!J39:J50,"C")*$C$88+COUNTIF(Lycée!J39:J50,"D")*$C$89)/(COUNTIF(Lycée!J39:J50,"A")+COUNTIF(Lycée!J39:J50,"B")+COUNTIF(Lycée!J39:J50,"C")+COUNTIF(Lycée!J39:J50,"D")+COUNTIF(Lycée!J39:J50,"Non rendu")))*4&lt;8,"D",IF(((COUNTIF(Lycée!J39:J50,"A")*$C$86+COUNTIF(Lycée!J39:J50,"B")*$C$87+COUNTIF(Lycée!J39:J50,"C")*$C$88+COUNTIF(Lycée!J39:J50,"D")*$C$89)/(COUNTIF(Lycée!J39:J50,"A")+COUNTIF(Lycée!J39:J50,"B")+COUNTIF(Lycée!J39:J50,"C")+COUNTIF(Lycée!J39:J50,"D")+COUNTIF(Lycée!J39:J50,"Non rendu")))*4&lt;12,"C",IF(((COUNTIF(Lycée!J39:J50,"A")*$C$86+COUNTIF(Lycée!J39:J50,"B")*$C$87+COUNTIF(Lycée!J39:J50,"C")*$C$88+COUNTIF(Lycée!J39:J50,"D")*$C$89)/(COUNTIF(Lycée!J39:J50,"A")+COUNTIF(Lycée!J39:J50,"B")+COUNTIF(Lycée!J39:J50,"C")+COUNTIF(Lycée!J39:J50,"D")+COUNTIF(Lycée!J39:J50,"Non rendu")))*4&lt;16,"B","A")))</f>
        <v>#DIV/0!</v>
      </c>
      <c r="K79" s="17" t="e">
        <f>IF(((COUNTIF(Lycée!K39:K50,"A")*$C$86+COUNTIF(Lycée!K39:K50,"B")*$C$87+COUNTIF(Lycée!K39:K50,"C")*$C$88+COUNTIF(Lycée!K39:K50,"D")*$C$89)/(COUNTIF(Lycée!K39:K50,"A")+COUNTIF(Lycée!K39:K50,"B")+COUNTIF(Lycée!K39:K50,"C")+COUNTIF(Lycée!K39:K50,"D")+COUNTIF(Lycée!K39:K50,"Non rendu")))*4&lt;8,"D",IF(((COUNTIF(Lycée!K39:K50,"A")*$C$86+COUNTIF(Lycée!K39:K50,"B")*$C$87+COUNTIF(Lycée!K39:K50,"C")*$C$88+COUNTIF(Lycée!K39:K50,"D")*$C$89)/(COUNTIF(Lycée!K39:K50,"A")+COUNTIF(Lycée!K39:K50,"B")+COUNTIF(Lycée!K39:K50,"C")+COUNTIF(Lycée!K39:K50,"D")+COUNTIF(Lycée!K39:K50,"Non rendu")))*4&lt;12,"C",IF(((COUNTIF(Lycée!K39:K50,"A")*$C$86+COUNTIF(Lycée!K39:K50,"B")*$C$87+COUNTIF(Lycée!K39:K50,"C")*$C$88+COUNTIF(Lycée!K39:K50,"D")*$C$89)/(COUNTIF(Lycée!K39:K50,"A")+COUNTIF(Lycée!K39:K50,"B")+COUNTIF(Lycée!K39:K50,"C")+COUNTIF(Lycée!K39:K50,"D")+COUNTIF(Lycée!K39:K50,"Non rendu")))*4&lt;16,"B","A")))</f>
        <v>#DIV/0!</v>
      </c>
      <c r="L79" s="17" t="e">
        <f>IF(((COUNTIF(Lycée!L39:L50,"A")*$C$86+COUNTIF(Lycée!L39:L50,"B")*$C$87+COUNTIF(Lycée!L39:L50,"C")*$C$88+COUNTIF(Lycée!L39:L50,"D")*$C$89)/(COUNTIF(Lycée!L39:L50,"A")+COUNTIF(Lycée!L39:L50,"B")+COUNTIF(Lycée!L39:L50,"C")+COUNTIF(Lycée!L39:L50,"D")+COUNTIF(Lycée!L39:L50,"Non rendu")))*4&lt;8,"D",IF(((COUNTIF(Lycée!L39:L50,"A")*$C$86+COUNTIF(Lycée!L39:L50,"B")*$C$87+COUNTIF(Lycée!L39:L50,"C")*$C$88+COUNTIF(Lycée!L39:L50,"D")*$C$89)/(COUNTIF(Lycée!L39:L50,"A")+COUNTIF(Lycée!L39:L50,"B")+COUNTIF(Lycée!L39:L50,"C")+COUNTIF(Lycée!L39:L50,"D")+COUNTIF(Lycée!L39:L50,"Non rendu")))*4&lt;12,"C",IF(((COUNTIF(Lycée!L39:L50,"A")*$C$86+COUNTIF(Lycée!L39:L50,"B")*$C$87+COUNTIF(Lycée!L39:L50,"C")*$C$88+COUNTIF(Lycée!L39:L50,"D")*$C$89)/(COUNTIF(Lycée!L39:L50,"A")+COUNTIF(Lycée!L39:L50,"B")+COUNTIF(Lycée!L39:L50,"C")+COUNTIF(Lycée!L39:L50,"D")+COUNTIF(Lycée!L39:L50,"Non rendu")))*4&lt;16,"B","A")))</f>
        <v>#DIV/0!</v>
      </c>
      <c r="M79" s="17" t="e">
        <f>IF(((COUNTIF(Lycée!M39:M50,"A")*$C$86+COUNTIF(Lycée!M39:M50,"B")*$C$87+COUNTIF(Lycée!M39:M50,"C")*$C$88+COUNTIF(Lycée!M39:M50,"D")*$C$89)/(COUNTIF(Lycée!M39:M50,"A")+COUNTIF(Lycée!M39:M50,"B")+COUNTIF(Lycée!M39:M50,"C")+COUNTIF(Lycée!M39:M50,"D")+COUNTIF(Lycée!M39:M50,"Non rendu")))*4&lt;8,"D",IF(((COUNTIF(Lycée!M39:M50,"A")*$C$86+COUNTIF(Lycée!M39:M50,"B")*$C$87+COUNTIF(Lycée!M39:M50,"C")*$C$88+COUNTIF(Lycée!M39:M50,"D")*$C$89)/(COUNTIF(Lycée!M39:M50,"A")+COUNTIF(Lycée!M39:M50,"B")+COUNTIF(Lycée!M39:M50,"C")+COUNTIF(Lycée!M39:M50,"D")+COUNTIF(Lycée!M39:M50,"Non rendu")))*4&lt;12,"C",IF(((COUNTIF(Lycée!M39:M50,"A")*$C$86+COUNTIF(Lycée!M39:M50,"B")*$C$87+COUNTIF(Lycée!M39:M50,"C")*$C$88+COUNTIF(Lycée!M39:M50,"D")*$C$89)/(COUNTIF(Lycée!M39:M50,"A")+COUNTIF(Lycée!M39:M50,"B")+COUNTIF(Lycée!M39:M50,"C")+COUNTIF(Lycée!M39:M50,"D")+COUNTIF(Lycée!M39:M50,"Non rendu")))*4&lt;16,"B","A")))</f>
        <v>#DIV/0!</v>
      </c>
      <c r="N79" s="17" t="e">
        <f>IF(((COUNTIF(Lycée!N39:N50,"A")*$C$86+COUNTIF(Lycée!N39:N50,"B")*$C$87+COUNTIF(Lycée!N39:N50,"C")*$C$88+COUNTIF(Lycée!N39:N50,"D")*$C$89)/(COUNTIF(Lycée!N39:N50,"A")+COUNTIF(Lycée!N39:N50,"B")+COUNTIF(Lycée!N39:N50,"C")+COUNTIF(Lycée!N39:N50,"D")+COUNTIF(Lycée!N39:N50,"Non rendu")))*4&lt;8,"D",IF(((COUNTIF(Lycée!N39:N50,"A")*$C$86+COUNTIF(Lycée!N39:N50,"B")*$C$87+COUNTIF(Lycée!N39:N50,"C")*$C$88+COUNTIF(Lycée!N39:N50,"D")*$C$89)/(COUNTIF(Lycée!N39:N50,"A")+COUNTIF(Lycée!N39:N50,"B")+COUNTIF(Lycée!N39:N50,"C")+COUNTIF(Lycée!N39:N50,"D")+COUNTIF(Lycée!N39:N50,"Non rendu")))*4&lt;12,"C",IF(((COUNTIF(Lycée!N39:N50,"A")*$C$86+COUNTIF(Lycée!N39:N50,"B")*$C$87+COUNTIF(Lycée!N39:N50,"C")*$C$88+COUNTIF(Lycée!N39:N50,"D")*$C$89)/(COUNTIF(Lycée!N39:N50,"A")+COUNTIF(Lycée!N39:N50,"B")+COUNTIF(Lycée!N39:N50,"C")+COUNTIF(Lycée!N39:N50,"D")+COUNTIF(Lycée!N39:N50,"Non rendu")))*4&lt;16,"B","A")))</f>
        <v>#DIV/0!</v>
      </c>
      <c r="O79" s="17" t="e">
        <f>IF(((COUNTIF(Lycée!O39:O50,"A")*$C$86+COUNTIF(Lycée!O39:O50,"B")*$C$87+COUNTIF(Lycée!O39:O50,"C")*$C$88+COUNTIF(Lycée!O39:O50,"D")*$C$89)/(COUNTIF(Lycée!O39:O50,"A")+COUNTIF(Lycée!O39:O50,"B")+COUNTIF(Lycée!O39:O50,"C")+COUNTIF(Lycée!O39:O50,"D")+COUNTIF(Lycée!O39:O50,"Non rendu")))*4&lt;8,"D",IF(((COUNTIF(Lycée!O39:O50,"A")*$C$86+COUNTIF(Lycée!O39:O50,"B")*$C$87+COUNTIF(Lycée!O39:O50,"C")*$C$88+COUNTIF(Lycée!O39:O50,"D")*$C$89)/(COUNTIF(Lycée!O39:O50,"A")+COUNTIF(Lycée!O39:O50,"B")+COUNTIF(Lycée!O39:O50,"C")+COUNTIF(Lycée!O39:O50,"D")+COUNTIF(Lycée!O39:O50,"Non rendu")))*4&lt;12,"C",IF(((COUNTIF(Lycée!O39:O50,"A")*$C$86+COUNTIF(Lycée!O39:O50,"B")*$C$87+COUNTIF(Lycée!O39:O50,"C")*$C$88+COUNTIF(Lycée!O39:O50,"D")*$C$89)/(COUNTIF(Lycée!O39:O50,"A")+COUNTIF(Lycée!O39:O50,"B")+COUNTIF(Lycée!O39:O50,"C")+COUNTIF(Lycée!O39:O50,"D")+COUNTIF(Lycée!O39:O50,"Non rendu")))*4&lt;16,"B","A")))</f>
        <v>#DIV/0!</v>
      </c>
      <c r="P79" s="17" t="e">
        <f>IF(((COUNTIF(Lycée!P39:P50,"A")*$C$86+COUNTIF(Lycée!P39:P50,"B")*$C$87+COUNTIF(Lycée!P39:P50,"C")*$C$88+COUNTIF(Lycée!P39:P50,"D")*$C$89)/(COUNTIF(Lycée!P39:P50,"A")+COUNTIF(Lycée!P39:P50,"B")+COUNTIF(Lycée!P39:P50,"C")+COUNTIF(Lycée!P39:P50,"D")+COUNTIF(Lycée!P39:P50,"Non rendu")))*4&lt;8,"D",IF(((COUNTIF(Lycée!P39:P50,"A")*$C$86+COUNTIF(Lycée!P39:P50,"B")*$C$87+COUNTIF(Lycée!P39:P50,"C")*$C$88+COUNTIF(Lycée!P39:P50,"D")*$C$89)/(COUNTIF(Lycée!P39:P50,"A")+COUNTIF(Lycée!P39:P50,"B")+COUNTIF(Lycée!P39:P50,"C")+COUNTIF(Lycée!P39:P50,"D")+COUNTIF(Lycée!P39:P50,"Non rendu")))*4&lt;12,"C",IF(((COUNTIF(Lycée!P39:P50,"A")*$C$86+COUNTIF(Lycée!P39:P50,"B")*$C$87+COUNTIF(Lycée!P39:P50,"C")*$C$88+COUNTIF(Lycée!P39:P50,"D")*$C$89)/(COUNTIF(Lycée!P39:P50,"A")+COUNTIF(Lycée!P39:P50,"B")+COUNTIF(Lycée!P39:P50,"C")+COUNTIF(Lycée!P39:P50,"D")+COUNTIF(Lycée!P39:P50,"Non rendu")))*4&lt;16,"B","A")))</f>
        <v>#DIV/0!</v>
      </c>
      <c r="Q79" s="17" t="e">
        <f>IF(((COUNTIF(Lycée!Q39:Q50,"A")*$C$86+COUNTIF(Lycée!Q39:Q50,"B")*$C$87+COUNTIF(Lycée!Q39:Q50,"C")*$C$88+COUNTIF(Lycée!Q39:Q50,"D")*$C$89)/(COUNTIF(Lycée!Q39:Q50,"A")+COUNTIF(Lycée!Q39:Q50,"B")+COUNTIF(Lycée!Q39:Q50,"C")+COUNTIF(Lycée!Q39:Q50,"D")+COUNTIF(Lycée!Q39:Q50,"Non rendu")))*4&lt;8,"D",IF(((COUNTIF(Lycée!Q39:Q50,"A")*$C$86+COUNTIF(Lycée!Q39:Q50,"B")*$C$87+COUNTIF(Lycée!Q39:Q50,"C")*$C$88+COUNTIF(Lycée!Q39:Q50,"D")*$C$89)/(COUNTIF(Lycée!Q39:Q50,"A")+COUNTIF(Lycée!Q39:Q50,"B")+COUNTIF(Lycée!Q39:Q50,"C")+COUNTIF(Lycée!Q39:Q50,"D")+COUNTIF(Lycée!Q39:Q50,"Non rendu")))*4&lt;12,"C",IF(((COUNTIF(Lycée!Q39:Q50,"A")*$C$86+COUNTIF(Lycée!Q39:Q50,"B")*$C$87+COUNTIF(Lycée!Q39:Q50,"C")*$C$88+COUNTIF(Lycée!Q39:Q50,"D")*$C$89)/(COUNTIF(Lycée!Q39:Q50,"A")+COUNTIF(Lycée!Q39:Q50,"B")+COUNTIF(Lycée!Q39:Q50,"C")+COUNTIF(Lycée!Q39:Q50,"D")+COUNTIF(Lycée!Q39:Q50,"Non rendu")))*4&lt;16,"B","A")))</f>
        <v>#DIV/0!</v>
      </c>
      <c r="R79" s="17" t="e">
        <f>IF(((COUNTIF(Lycée!R39:R50,"A")*$C$86+COUNTIF(Lycée!R39:R50,"B")*$C$87+COUNTIF(Lycée!R39:R50,"C")*$C$88+COUNTIF(Lycée!R39:R50,"D")*$C$89)/(COUNTIF(Lycée!R39:R50,"A")+COUNTIF(Lycée!R39:R50,"B")+COUNTIF(Lycée!R39:R50,"C")+COUNTIF(Lycée!R39:R50,"D")+COUNTIF(Lycée!R39:R50,"Non rendu")))*4&lt;8,"D",IF(((COUNTIF(Lycée!R39:R50,"A")*$C$86+COUNTIF(Lycée!R39:R50,"B")*$C$87+COUNTIF(Lycée!R39:R50,"C")*$C$88+COUNTIF(Lycée!R39:R50,"D")*$C$89)/(COUNTIF(Lycée!R39:R50,"A")+COUNTIF(Lycée!R39:R50,"B")+COUNTIF(Lycée!R39:R50,"C")+COUNTIF(Lycée!R39:R50,"D")+COUNTIF(Lycée!R39:R50,"Non rendu")))*4&lt;12,"C",IF(((COUNTIF(Lycée!R39:R50,"A")*$C$86+COUNTIF(Lycée!R39:R50,"B")*$C$87+COUNTIF(Lycée!R39:R50,"C")*$C$88+COUNTIF(Lycée!R39:R50,"D")*$C$89)/(COUNTIF(Lycée!R39:R50,"A")+COUNTIF(Lycée!R39:R50,"B")+COUNTIF(Lycée!R39:R50,"C")+COUNTIF(Lycée!R39:R50,"D")+COUNTIF(Lycée!R39:R50,"Non rendu")))*4&lt;16,"B","A")))</f>
        <v>#DIV/0!</v>
      </c>
      <c r="S79" s="17" t="e">
        <f>IF(((COUNTIF(Lycée!S39:S50,"A")*$C$86+COUNTIF(Lycée!S39:S50,"B")*$C$87+COUNTIF(Lycée!S39:S50,"C")*$C$88+COUNTIF(Lycée!S39:S50,"D")*$C$89)/(COUNTIF(Lycée!S39:S50,"A")+COUNTIF(Lycée!S39:S50,"B")+COUNTIF(Lycée!S39:S50,"C")+COUNTIF(Lycée!S39:S50,"D")+COUNTIF(Lycée!S39:S50,"Non rendu")))*4&lt;8,"D",IF(((COUNTIF(Lycée!S39:S50,"A")*$C$86+COUNTIF(Lycée!S39:S50,"B")*$C$87+COUNTIF(Lycée!S39:S50,"C")*$C$88+COUNTIF(Lycée!S39:S50,"D")*$C$89)/(COUNTIF(Lycée!S39:S50,"A")+COUNTIF(Lycée!S39:S50,"B")+COUNTIF(Lycée!S39:S50,"C")+COUNTIF(Lycée!S39:S50,"D")+COUNTIF(Lycée!S39:S50,"Non rendu")))*4&lt;12,"C",IF(((COUNTIF(Lycée!S39:S50,"A")*$C$86+COUNTIF(Lycée!S39:S50,"B")*$C$87+COUNTIF(Lycée!S39:S50,"C")*$C$88+COUNTIF(Lycée!S39:S50,"D")*$C$89)/(COUNTIF(Lycée!S39:S50,"A")+COUNTIF(Lycée!S39:S50,"B")+COUNTIF(Lycée!S39:S50,"C")+COUNTIF(Lycée!S39:S50,"D")+COUNTIF(Lycée!S39:S50,"Non rendu")))*4&lt;16,"B","A")))</f>
        <v>#DIV/0!</v>
      </c>
      <c r="T79" s="17" t="e">
        <f>IF(((COUNTIF(Lycée!T39:T50,"A")*$C$86+COUNTIF(Lycée!T39:T50,"B")*$C$87+COUNTIF(Lycée!T39:T50,"C")*$C$88+COUNTIF(Lycée!T39:T50,"D")*$C$89)/(COUNTIF(Lycée!T39:T50,"A")+COUNTIF(Lycée!T39:T50,"B")+COUNTIF(Lycée!T39:T50,"C")+COUNTIF(Lycée!T39:T50,"D")+COUNTIF(Lycée!T39:T50,"Non rendu")))*4&lt;8,"D",IF(((COUNTIF(Lycée!T39:T50,"A")*$C$86+COUNTIF(Lycée!T39:T50,"B")*$C$87+COUNTIF(Lycée!T39:T50,"C")*$C$88+COUNTIF(Lycée!T39:T50,"D")*$C$89)/(COUNTIF(Lycée!T39:T50,"A")+COUNTIF(Lycée!T39:T50,"B")+COUNTIF(Lycée!T39:T50,"C")+COUNTIF(Lycée!T39:T50,"D")+COUNTIF(Lycée!T39:T50,"Non rendu")))*4&lt;12,"C",IF(((COUNTIF(Lycée!T39:T50,"A")*$C$86+COUNTIF(Lycée!T39:T50,"B")*$C$87+COUNTIF(Lycée!T39:T50,"C")*$C$88+COUNTIF(Lycée!T39:T50,"D")*$C$89)/(COUNTIF(Lycée!T39:T50,"A")+COUNTIF(Lycée!T39:T50,"B")+COUNTIF(Lycée!T39:T50,"C")+COUNTIF(Lycée!T39:T50,"D")+COUNTIF(Lycée!T39:T50,"Non rendu")))*4&lt;16,"B","A")))</f>
        <v>#DIV/0!</v>
      </c>
      <c r="U79" s="17" t="e">
        <f>IF(((COUNTIF(Lycée!U39:U50,"A")*$C$86+COUNTIF(Lycée!U39:U50,"B")*$C$87+COUNTIF(Lycée!U39:U50,"C")*$C$88+COUNTIF(Lycée!U39:U50,"D")*$C$89)/(COUNTIF(Lycée!U39:U50,"A")+COUNTIF(Lycée!U39:U50,"B")+COUNTIF(Lycée!U39:U50,"C")+COUNTIF(Lycée!U39:U50,"D")+COUNTIF(Lycée!U39:U50,"Non rendu")))*4&lt;8,"D",IF(((COUNTIF(Lycée!U39:U50,"A")*$C$86+COUNTIF(Lycée!U39:U50,"B")*$C$87+COUNTIF(Lycée!U39:U50,"C")*$C$88+COUNTIF(Lycée!U39:U50,"D")*$C$89)/(COUNTIF(Lycée!U39:U50,"A")+COUNTIF(Lycée!U39:U50,"B")+COUNTIF(Lycée!U39:U50,"C")+COUNTIF(Lycée!U39:U50,"D")+COUNTIF(Lycée!U39:U50,"Non rendu")))*4&lt;12,"C",IF(((COUNTIF(Lycée!U39:U50,"A")*$C$86+COUNTIF(Lycée!U39:U50,"B")*$C$87+COUNTIF(Lycée!U39:U50,"C")*$C$88+COUNTIF(Lycée!U39:U50,"D")*$C$89)/(COUNTIF(Lycée!U39:U50,"A")+COUNTIF(Lycée!U39:U50,"B")+COUNTIF(Lycée!U39:U50,"C")+COUNTIF(Lycée!U39:U50,"D")+COUNTIF(Lycée!U39:U50,"Non rendu")))*4&lt;16,"B","A")))</f>
        <v>#DIV/0!</v>
      </c>
      <c r="V79" s="17" t="e">
        <f>IF(((COUNTIF(Lycée!V39:V50,"A")*$C$86+COUNTIF(Lycée!V39:V50,"B")*$C$87+COUNTIF(Lycée!V39:V50,"C")*$C$88+COUNTIF(Lycée!V39:V50,"D")*$C$89)/(COUNTIF(Lycée!V39:V50,"A")+COUNTIF(Lycée!V39:V50,"B")+COUNTIF(Lycée!V39:V50,"C")+COUNTIF(Lycée!V39:V50,"D")+COUNTIF(Lycée!V39:V50,"Non rendu")))*4&lt;8,"D",IF(((COUNTIF(Lycée!V39:V50,"A")*$C$86+COUNTIF(Lycée!V39:V50,"B")*$C$87+COUNTIF(Lycée!V39:V50,"C")*$C$88+COUNTIF(Lycée!V39:V50,"D")*$C$89)/(COUNTIF(Lycée!V39:V50,"A")+COUNTIF(Lycée!V39:V50,"B")+COUNTIF(Lycée!V39:V50,"C")+COUNTIF(Lycée!V39:V50,"D")+COUNTIF(Lycée!V39:V50,"Non rendu")))*4&lt;12,"C",IF(((COUNTIF(Lycée!V39:V50,"A")*$C$86+COUNTIF(Lycée!V39:V50,"B")*$C$87+COUNTIF(Lycée!V39:V50,"C")*$C$88+COUNTIF(Lycée!V39:V50,"D")*$C$89)/(COUNTIF(Lycée!V39:V50,"A")+COUNTIF(Lycée!V39:V50,"B")+COUNTIF(Lycée!V39:V50,"C")+COUNTIF(Lycée!V39:V50,"D")+COUNTIF(Lycée!V39:V50,"Non rendu")))*4&lt;16,"B","A")))</f>
        <v>#DIV/0!</v>
      </c>
      <c r="W79" s="17" t="e">
        <f>IF(((COUNTIF(Lycée!W39:W50,"A")*$C$86+COUNTIF(Lycée!W39:W50,"B")*$C$87+COUNTIF(Lycée!W39:W50,"C")*$C$88+COUNTIF(Lycée!W39:W50,"D")*$C$89)/(COUNTIF(Lycée!W39:W50,"A")+COUNTIF(Lycée!W39:W50,"B")+COUNTIF(Lycée!W39:W50,"C")+COUNTIF(Lycée!W39:W50,"D")+COUNTIF(Lycée!W39:W50,"Non rendu")))*4&lt;8,"D",IF(((COUNTIF(Lycée!W39:W50,"A")*$C$86+COUNTIF(Lycée!W39:W50,"B")*$C$87+COUNTIF(Lycée!W39:W50,"C")*$C$88+COUNTIF(Lycée!W39:W50,"D")*$C$89)/(COUNTIF(Lycée!W39:W50,"A")+COUNTIF(Lycée!W39:W50,"B")+COUNTIF(Lycée!W39:W50,"C")+COUNTIF(Lycée!W39:W50,"D")+COUNTIF(Lycée!W39:W50,"Non rendu")))*4&lt;12,"C",IF(((COUNTIF(Lycée!W39:W50,"A")*$C$86+COUNTIF(Lycée!W39:W50,"B")*$C$87+COUNTIF(Lycée!W39:W50,"C")*$C$88+COUNTIF(Lycée!W39:W50,"D")*$C$89)/(COUNTIF(Lycée!W39:W50,"A")+COUNTIF(Lycée!W39:W50,"B")+COUNTIF(Lycée!W39:W50,"C")+COUNTIF(Lycée!W39:W50,"D")+COUNTIF(Lycée!W39:W50,"Non rendu")))*4&lt;16,"B","A")))</f>
        <v>#DIV/0!</v>
      </c>
      <c r="X79" s="17" t="e">
        <f>IF(((COUNTIF(Lycée!X39:X50,"A")*$C$86+COUNTIF(Lycée!X39:X50,"B")*$C$87+COUNTIF(Lycée!X39:X50,"C")*$C$88+COUNTIF(Lycée!X39:X50,"D")*$C$89)/(COUNTIF(Lycée!X39:X50,"A")+COUNTIF(Lycée!X39:X50,"B")+COUNTIF(Lycée!X39:X50,"C")+COUNTIF(Lycée!X39:X50,"D")+COUNTIF(Lycée!X39:X50,"Non rendu")))*4&lt;8,"D",IF(((COUNTIF(Lycée!X39:X50,"A")*$C$86+COUNTIF(Lycée!X39:X50,"B")*$C$87+COUNTIF(Lycée!X39:X50,"C")*$C$88+COUNTIF(Lycée!X39:X50,"D")*$C$89)/(COUNTIF(Lycée!X39:X50,"A")+COUNTIF(Lycée!X39:X50,"B")+COUNTIF(Lycée!X39:X50,"C")+COUNTIF(Lycée!X39:X50,"D")+COUNTIF(Lycée!X39:X50,"Non rendu")))*4&lt;12,"C",IF(((COUNTIF(Lycée!X39:X50,"A")*$C$86+COUNTIF(Lycée!X39:X50,"B")*$C$87+COUNTIF(Lycée!X39:X50,"C")*$C$88+COUNTIF(Lycée!X39:X50,"D")*$C$89)/(COUNTIF(Lycée!X39:X50,"A")+COUNTIF(Lycée!X39:X50,"B")+COUNTIF(Lycée!X39:X50,"C")+COUNTIF(Lycée!X39:X50,"D")+COUNTIF(Lycée!X39:X50,"Non rendu")))*4&lt;16,"B","A")))</f>
        <v>#DIV/0!</v>
      </c>
      <c r="Y79" s="17" t="e">
        <f>IF(((COUNTIF(Lycée!Y39:Y50,"A")*$C$86+COUNTIF(Lycée!Y39:Y50,"B")*$C$87+COUNTIF(Lycée!Y39:Y50,"C")*$C$88+COUNTIF(Lycée!Y39:Y50,"D")*$C$89)/(COUNTIF(Lycée!Y39:Y50,"A")+COUNTIF(Lycée!Y39:Y50,"B")+COUNTIF(Lycée!Y39:Y50,"C")+COUNTIF(Lycée!Y39:Y50,"D")+COUNTIF(Lycée!Y39:Y50,"Non rendu")))*4&lt;8,"D",IF(((COUNTIF(Lycée!Y39:Y50,"A")*$C$86+COUNTIF(Lycée!Y39:Y50,"B")*$C$87+COUNTIF(Lycée!Y39:Y50,"C")*$C$88+COUNTIF(Lycée!Y39:Y50,"D")*$C$89)/(COUNTIF(Lycée!Y39:Y50,"A")+COUNTIF(Lycée!Y39:Y50,"B")+COUNTIF(Lycée!Y39:Y50,"C")+COUNTIF(Lycée!Y39:Y50,"D")+COUNTIF(Lycée!Y39:Y50,"Non rendu")))*4&lt;12,"C",IF(((COUNTIF(Lycée!Y39:Y50,"A")*$C$86+COUNTIF(Lycée!Y39:Y50,"B")*$C$87+COUNTIF(Lycée!Y39:Y50,"C")*$C$88+COUNTIF(Lycée!Y39:Y50,"D")*$C$89)/(COUNTIF(Lycée!Y39:Y50,"A")+COUNTIF(Lycée!Y39:Y50,"B")+COUNTIF(Lycée!Y39:Y50,"C")+COUNTIF(Lycée!Y39:Y50,"D")+COUNTIF(Lycée!Y39:Y50,"Non rendu")))*4&lt;16,"B","A")))</f>
        <v>#DIV/0!</v>
      </c>
      <c r="Z79" s="17" t="e">
        <f>IF(((COUNTIF(Lycée!Z39:Z50,"A")*$C$86+COUNTIF(Lycée!Z39:Z50,"B")*$C$87+COUNTIF(Lycée!Z39:Z50,"C")*$C$88+COUNTIF(Lycée!Z39:Z50,"D")*$C$89)/(COUNTIF(Lycée!Z39:Z50,"A")+COUNTIF(Lycée!Z39:Z50,"B")+COUNTIF(Lycée!Z39:Z50,"C")+COUNTIF(Lycée!Z39:Z50,"D")+COUNTIF(Lycée!Z39:Z50,"Non rendu")))*4&lt;8,"D",IF(((COUNTIF(Lycée!Z39:Z50,"A")*$C$86+COUNTIF(Lycée!Z39:Z50,"B")*$C$87+COUNTIF(Lycée!Z39:Z50,"C")*$C$88+COUNTIF(Lycée!Z39:Z50,"D")*$C$89)/(COUNTIF(Lycée!Z39:Z50,"A")+COUNTIF(Lycée!Z39:Z50,"B")+COUNTIF(Lycée!Z39:Z50,"C")+COUNTIF(Lycée!Z39:Z50,"D")+COUNTIF(Lycée!Z39:Z50,"Non rendu")))*4&lt;12,"C",IF(((COUNTIF(Lycée!Z39:Z50,"A")*$C$86+COUNTIF(Lycée!Z39:Z50,"B")*$C$87+COUNTIF(Lycée!Z39:Z50,"C")*$C$88+COUNTIF(Lycée!Z39:Z50,"D")*$C$89)/(COUNTIF(Lycée!Z39:Z50,"A")+COUNTIF(Lycée!Z39:Z50,"B")+COUNTIF(Lycée!Z39:Z50,"C")+COUNTIF(Lycée!Z39:Z50,"D")+COUNTIF(Lycée!Z39:Z50,"Non rendu")))*4&lt;16,"B","A")))</f>
        <v>#DIV/0!</v>
      </c>
      <c r="AA79" s="17" t="e">
        <f>IF(((COUNTIF(Lycée!AA39:AA50,"A")*$C$86+COUNTIF(Lycée!AA39:AA50,"B")*$C$87+COUNTIF(Lycée!AA39:AA50,"C")*$C$88+COUNTIF(Lycée!AA39:AA50,"D")*$C$89)/(COUNTIF(Lycée!AA39:AA50,"A")+COUNTIF(Lycée!AA39:AA50,"B")+COUNTIF(Lycée!AA39:AA50,"C")+COUNTIF(Lycée!AA39:AA50,"D")+COUNTIF(Lycée!AA39:AA50,"Non rendu")))*4&lt;8,"D",IF(((COUNTIF(Lycée!AA39:AA50,"A")*$C$86+COUNTIF(Lycée!AA39:AA50,"B")*$C$87+COUNTIF(Lycée!AA39:AA50,"C")*$C$88+COUNTIF(Lycée!AA39:AA50,"D")*$C$89)/(COUNTIF(Lycée!AA39:AA50,"A")+COUNTIF(Lycée!AA39:AA50,"B")+COUNTIF(Lycée!AA39:AA50,"C")+COUNTIF(Lycée!AA39:AA50,"D")+COUNTIF(Lycée!AA39:AA50,"Non rendu")))*4&lt;12,"C",IF(((COUNTIF(Lycée!AA39:AA50,"A")*$C$86+COUNTIF(Lycée!AA39:AA50,"B")*$C$87+COUNTIF(Lycée!AA39:AA50,"C")*$C$88+COUNTIF(Lycée!AA39:AA50,"D")*$C$89)/(COUNTIF(Lycée!AA39:AA50,"A")+COUNTIF(Lycée!AA39:AA50,"B")+COUNTIF(Lycée!AA39:AA50,"C")+COUNTIF(Lycée!AA39:AA50,"D")+COUNTIF(Lycée!AA39:AA50,"Non rendu")))*4&lt;16,"B","A")))</f>
        <v>#DIV/0!</v>
      </c>
      <c r="AB79" s="17" t="e">
        <f>IF(((COUNTIF(Lycée!AB39:AB50,"A")*$C$86+COUNTIF(Lycée!AB39:AB50,"B")*$C$87+COUNTIF(Lycée!AB39:AB50,"C")*$C$88+COUNTIF(Lycée!AB39:AB50,"D")*$C$89)/(COUNTIF(Lycée!AB39:AB50,"A")+COUNTIF(Lycée!AB39:AB50,"B")+COUNTIF(Lycée!AB39:AB50,"C")+COUNTIF(Lycée!AB39:AB50,"D")+COUNTIF(Lycée!AB39:AB50,"Non rendu")))*4&lt;8,"D",IF(((COUNTIF(Lycée!AB39:AB50,"A")*$C$86+COUNTIF(Lycée!AB39:AB50,"B")*$C$87+COUNTIF(Lycée!AB39:AB50,"C")*$C$88+COUNTIF(Lycée!AB39:AB50,"D")*$C$89)/(COUNTIF(Lycée!AB39:AB50,"A")+COUNTIF(Lycée!AB39:AB50,"B")+COUNTIF(Lycée!AB39:AB50,"C")+COUNTIF(Lycée!AB39:AB50,"D")+COUNTIF(Lycée!AB39:AB50,"Non rendu")))*4&lt;12,"C",IF(((COUNTIF(Lycée!AB39:AB50,"A")*$C$86+COUNTIF(Lycée!AB39:AB50,"B")*$C$87+COUNTIF(Lycée!AB39:AB50,"C")*$C$88+COUNTIF(Lycée!AB39:AB50,"D")*$C$89)/(COUNTIF(Lycée!AB39:AB50,"A")+COUNTIF(Lycée!AB39:AB50,"B")+COUNTIF(Lycée!AB39:AB50,"C")+COUNTIF(Lycée!AB39:AB50,"D")+COUNTIF(Lycée!AB39:AB50,"Non rendu")))*4&lt;16,"B","A")))</f>
        <v>#DIV/0!</v>
      </c>
      <c r="AC79" s="17" t="e">
        <f>IF(((COUNTIF(Lycée!AC39:AC50,"A")*$C$86+COUNTIF(Lycée!AC39:AC50,"B")*$C$87+COUNTIF(Lycée!AC39:AC50,"C")*$C$88+COUNTIF(Lycée!AC39:AC50,"D")*$C$89)/(COUNTIF(Lycée!AC39:AC50,"A")+COUNTIF(Lycée!AC39:AC50,"B")+COUNTIF(Lycée!AC39:AC50,"C")+COUNTIF(Lycée!AC39:AC50,"D")+COUNTIF(Lycée!AC39:AC50,"Non rendu")))*4&lt;8,"D",IF(((COUNTIF(Lycée!AC39:AC50,"A")*$C$86+COUNTIF(Lycée!AC39:AC50,"B")*$C$87+COUNTIF(Lycée!AC39:AC50,"C")*$C$88+COUNTIF(Lycée!AC39:AC50,"D")*$C$89)/(COUNTIF(Lycée!AC39:AC50,"A")+COUNTIF(Lycée!AC39:AC50,"B")+COUNTIF(Lycée!AC39:AC50,"C")+COUNTIF(Lycée!AC39:AC50,"D")+COUNTIF(Lycée!AC39:AC50,"Non rendu")))*4&lt;12,"C",IF(((COUNTIF(Lycée!AC39:AC50,"A")*$C$86+COUNTIF(Lycée!AC39:AC50,"B")*$C$87+COUNTIF(Lycée!AC39:AC50,"C")*$C$88+COUNTIF(Lycée!AC39:AC50,"D")*$C$89)/(COUNTIF(Lycée!AC39:AC50,"A")+COUNTIF(Lycée!AC39:AC50,"B")+COUNTIF(Lycée!AC39:AC50,"C")+COUNTIF(Lycée!AC39:AC50,"D")+COUNTIF(Lycée!AC39:AC50,"Non rendu")))*4&lt;16,"B","A")))</f>
        <v>#DIV/0!</v>
      </c>
      <c r="AD79" s="17" t="e">
        <f>IF(((COUNTIF(Lycée!AD39:AD50,"A")*$C$86+COUNTIF(Lycée!AD39:AD50,"B")*$C$87+COUNTIF(Lycée!AD39:AD50,"C")*$C$88+COUNTIF(Lycée!AD39:AD50,"D")*$C$89)/(COUNTIF(Lycée!AD39:AD50,"A")+COUNTIF(Lycée!AD39:AD50,"B")+COUNTIF(Lycée!AD39:AD50,"C")+COUNTIF(Lycée!AD39:AD50,"D")+COUNTIF(Lycée!AD39:AD50,"Non rendu")))*4&lt;8,"D",IF(((COUNTIF(Lycée!AD39:AD50,"A")*$C$86+COUNTIF(Lycée!AD39:AD50,"B")*$C$87+COUNTIF(Lycée!AD39:AD50,"C")*$C$88+COUNTIF(Lycée!AD39:AD50,"D")*$C$89)/(COUNTIF(Lycée!AD39:AD50,"A")+COUNTIF(Lycée!AD39:AD50,"B")+COUNTIF(Lycée!AD39:AD50,"C")+COUNTIF(Lycée!AD39:AD50,"D")+COUNTIF(Lycée!AD39:AD50,"Non rendu")))*4&lt;12,"C",IF(((COUNTIF(Lycée!AD39:AD50,"A")*$C$86+COUNTIF(Lycée!AD39:AD50,"B")*$C$87+COUNTIF(Lycée!AD39:AD50,"C")*$C$88+COUNTIF(Lycée!AD39:AD50,"D")*$C$89)/(COUNTIF(Lycée!AD39:AD50,"A")+COUNTIF(Lycée!AD39:AD50,"B")+COUNTIF(Lycée!AD39:AD50,"C")+COUNTIF(Lycée!AD39:AD50,"D")+COUNTIF(Lycée!AD39:AD50,"Non rendu")))*4&lt;16,"B","A")))</f>
        <v>#DIV/0!</v>
      </c>
      <c r="AE79" s="17" t="e">
        <f>IF(((COUNTIF(Lycée!AE39:AE50,"A")*$C$86+COUNTIF(Lycée!AE39:AE50,"B")*$C$87+COUNTIF(Lycée!AE39:AE50,"C")*$C$88+COUNTIF(Lycée!AE39:AE50,"D")*$C$89)/(COUNTIF(Lycée!AE39:AE50,"A")+COUNTIF(Lycée!AE39:AE50,"B")+COUNTIF(Lycée!AE39:AE50,"C")+COUNTIF(Lycée!AE39:AE50,"D")+COUNTIF(Lycée!AE39:AE50,"Non rendu")))*4&lt;8,"D",IF(((COUNTIF(Lycée!AE39:AE50,"A")*$C$86+COUNTIF(Lycée!AE39:AE50,"B")*$C$87+COUNTIF(Lycée!AE39:AE50,"C")*$C$88+COUNTIF(Lycée!AE39:AE50,"D")*$C$89)/(COUNTIF(Lycée!AE39:AE50,"A")+COUNTIF(Lycée!AE39:AE50,"B")+COUNTIF(Lycée!AE39:AE50,"C")+COUNTIF(Lycée!AE39:AE50,"D")+COUNTIF(Lycée!AE39:AE50,"Non rendu")))*4&lt;12,"C",IF(((COUNTIF(Lycée!AE39:AE50,"A")*$C$86+COUNTIF(Lycée!AE39:AE50,"B")*$C$87+COUNTIF(Lycée!AE39:AE50,"C")*$C$88+COUNTIF(Lycée!AE39:AE50,"D")*$C$89)/(COUNTIF(Lycée!AE39:AE50,"A")+COUNTIF(Lycée!AE39:AE50,"B")+COUNTIF(Lycée!AE39:AE50,"C")+COUNTIF(Lycée!AE39:AE50,"D")+COUNTIF(Lycée!AE39:AE50,"Non rendu")))*4&lt;16,"B","A")))</f>
        <v>#DIV/0!</v>
      </c>
      <c r="AF79" s="17" t="e">
        <f>IF(((COUNTIF(Lycée!AF39:AF50,"A")*$C$86+COUNTIF(Lycée!AF39:AF50,"B")*$C$87+COUNTIF(Lycée!AF39:AF50,"C")*$C$88+COUNTIF(Lycée!AF39:AF50,"D")*$C$89)/(COUNTIF(Lycée!AF39:AF50,"A")+COUNTIF(Lycée!AF39:AF50,"B")+COUNTIF(Lycée!AF39:AF50,"C")+COUNTIF(Lycée!AF39:AF50,"D")+COUNTIF(Lycée!AF39:AF50,"Non rendu")))*4&lt;8,"D",IF(((COUNTIF(Lycée!AF39:AF50,"A")*$C$86+COUNTIF(Lycée!AF39:AF50,"B")*$C$87+COUNTIF(Lycée!AF39:AF50,"C")*$C$88+COUNTIF(Lycée!AF39:AF50,"D")*$C$89)/(COUNTIF(Lycée!AF39:AF50,"A")+COUNTIF(Lycée!AF39:AF50,"B")+COUNTIF(Lycée!AF39:AF50,"C")+COUNTIF(Lycée!AF39:AF50,"D")+COUNTIF(Lycée!AF39:AF50,"Non rendu")))*4&lt;12,"C",IF(((COUNTIF(Lycée!AF39:AF50,"A")*$C$86+COUNTIF(Lycée!AF39:AF50,"B")*$C$87+COUNTIF(Lycée!AF39:AF50,"C")*$C$88+COUNTIF(Lycée!AF39:AF50,"D")*$C$89)/(COUNTIF(Lycée!AF39:AF50,"A")+COUNTIF(Lycée!AF39:AF50,"B")+COUNTIF(Lycée!AF39:AF50,"C")+COUNTIF(Lycée!AF39:AF50,"D")+COUNTIF(Lycée!AF39:AF50,"Non rendu")))*4&lt;16,"B","A")))</f>
        <v>#DIV/0!</v>
      </c>
      <c r="AG79" s="17" t="e">
        <f>IF(((COUNTIF(Lycée!AG39:AG50,"A")*$C$86+COUNTIF(Lycée!AG39:AG50,"B")*$C$87+COUNTIF(Lycée!AG39:AG50,"C")*$C$88+COUNTIF(Lycée!AG39:AG50,"D")*$C$89)/(COUNTIF(Lycée!AG39:AG50,"A")+COUNTIF(Lycée!AG39:AG50,"B")+COUNTIF(Lycée!AG39:AG50,"C")+COUNTIF(Lycée!AG39:AG50,"D")+COUNTIF(Lycée!AG39:AG50,"Non rendu")))*4&lt;8,"D",IF(((COUNTIF(Lycée!AG39:AG50,"A")*$C$86+COUNTIF(Lycée!AG39:AG50,"B")*$C$87+COUNTIF(Lycée!AG39:AG50,"C")*$C$88+COUNTIF(Lycée!AG39:AG50,"D")*$C$89)/(COUNTIF(Lycée!AG39:AG50,"A")+COUNTIF(Lycée!AG39:AG50,"B")+COUNTIF(Lycée!AG39:AG50,"C")+COUNTIF(Lycée!AG39:AG50,"D")+COUNTIF(Lycée!AG39:AG50,"Non rendu")))*4&lt;12,"C",IF(((COUNTIF(Lycée!AG39:AG50,"A")*$C$86+COUNTIF(Lycée!AG39:AG50,"B")*$C$87+COUNTIF(Lycée!AG39:AG50,"C")*$C$88+COUNTIF(Lycée!AG39:AG50,"D")*$C$89)/(COUNTIF(Lycée!AG39:AG50,"A")+COUNTIF(Lycée!AG39:AG50,"B")+COUNTIF(Lycée!AG39:AG50,"C")+COUNTIF(Lycée!AG39:AG50,"D")+COUNTIF(Lycée!AG39:AG50,"Non rendu")))*4&lt;16,"B","A")))</f>
        <v>#DIV/0!</v>
      </c>
      <c r="AH79" s="17" t="e">
        <f>IF(((COUNTIF(Lycée!AH39:AH50,"A")*$C$86+COUNTIF(Lycée!AH39:AH50,"B")*$C$87+COUNTIF(Lycée!AH39:AH50,"C")*$C$88+COUNTIF(Lycée!AH39:AH50,"D")*$C$89)/(COUNTIF(Lycée!AH39:AH50,"A")+COUNTIF(Lycée!AH39:AH50,"B")+COUNTIF(Lycée!AH39:AH50,"C")+COUNTIF(Lycée!AH39:AH50,"D")+COUNTIF(Lycée!AH39:AH50,"Non rendu")))*4&lt;8,"D",IF(((COUNTIF(Lycée!AH39:AH50,"A")*$C$86+COUNTIF(Lycée!AH39:AH50,"B")*$C$87+COUNTIF(Lycée!AH39:AH50,"C")*$C$88+COUNTIF(Lycée!AH39:AH50,"D")*$C$89)/(COUNTIF(Lycée!AH39:AH50,"A")+COUNTIF(Lycée!AH39:AH50,"B")+COUNTIF(Lycée!AH39:AH50,"C")+COUNTIF(Lycée!AH39:AH50,"D")+COUNTIF(Lycée!AH39:AH50,"Non rendu")))*4&lt;12,"C",IF(((COUNTIF(Lycée!AH39:AH50,"A")*$C$86+COUNTIF(Lycée!AH39:AH50,"B")*$C$87+COUNTIF(Lycée!AH39:AH50,"C")*$C$88+COUNTIF(Lycée!AH39:AH50,"D")*$C$89)/(COUNTIF(Lycée!AH39:AH50,"A")+COUNTIF(Lycée!AH39:AH50,"B")+COUNTIF(Lycée!AH39:AH50,"C")+COUNTIF(Lycée!AH39:AH50,"D")+COUNTIF(Lycée!AH39:AH50,"Non rendu")))*4&lt;16,"B","A")))</f>
        <v>#DIV/0!</v>
      </c>
      <c r="AI79" s="17" t="e">
        <f>IF(((COUNTIF(Lycée!AI39:AI50,"A")*$C$86+COUNTIF(Lycée!AI39:AI50,"B")*$C$87+COUNTIF(Lycée!AI39:AI50,"C")*$C$88+COUNTIF(Lycée!AI39:AI50,"D")*$C$89)/(COUNTIF(Lycée!AI39:AI50,"A")+COUNTIF(Lycée!AI39:AI50,"B")+COUNTIF(Lycée!AI39:AI50,"C")+COUNTIF(Lycée!AI39:AI50,"D")+COUNTIF(Lycée!AI39:AI50,"Non rendu")))*4&lt;8,"D",IF(((COUNTIF(Lycée!AI39:AI50,"A")*$C$86+COUNTIF(Lycée!AI39:AI50,"B")*$C$87+COUNTIF(Lycée!AI39:AI50,"C")*$C$88+COUNTIF(Lycée!AI39:AI50,"D")*$C$89)/(COUNTIF(Lycée!AI39:AI50,"A")+COUNTIF(Lycée!AI39:AI50,"B")+COUNTIF(Lycée!AI39:AI50,"C")+COUNTIF(Lycée!AI39:AI50,"D")+COUNTIF(Lycée!AI39:AI50,"Non rendu")))*4&lt;12,"C",IF(((COUNTIF(Lycée!AI39:AI50,"A")*$C$86+COUNTIF(Lycée!AI39:AI50,"B")*$C$87+COUNTIF(Lycée!AI39:AI50,"C")*$C$88+COUNTIF(Lycée!AI39:AI50,"D")*$C$89)/(COUNTIF(Lycée!AI39:AI50,"A")+COUNTIF(Lycée!AI39:AI50,"B")+COUNTIF(Lycée!AI39:AI50,"C")+COUNTIF(Lycée!AI39:AI50,"D")+COUNTIF(Lycée!AI39:AI50,"Non rendu")))*4&lt;16,"B","A")))</f>
        <v>#DIV/0!</v>
      </c>
      <c r="AJ79" s="17" t="e">
        <f>IF(((COUNTIF(Lycée!AJ39:AJ50,"A")*$C$86+COUNTIF(Lycée!AJ39:AJ50,"B")*$C$87+COUNTIF(Lycée!AJ39:AJ50,"C")*$C$88+COUNTIF(Lycée!AJ39:AJ50,"D")*$C$89)/(COUNTIF(Lycée!AJ39:AJ50,"A")+COUNTIF(Lycée!AJ39:AJ50,"B")+COUNTIF(Lycée!AJ39:AJ50,"C")+COUNTIF(Lycée!AJ39:AJ50,"D")+COUNTIF(Lycée!AJ39:AJ50,"Non rendu")))*4&lt;8,"D",IF(((COUNTIF(Lycée!AJ39:AJ50,"A")*$C$86+COUNTIF(Lycée!AJ39:AJ50,"B")*$C$87+COUNTIF(Lycée!AJ39:AJ50,"C")*$C$88+COUNTIF(Lycée!AJ39:AJ50,"D")*$C$89)/(COUNTIF(Lycée!AJ39:AJ50,"A")+COUNTIF(Lycée!AJ39:AJ50,"B")+COUNTIF(Lycée!AJ39:AJ50,"C")+COUNTIF(Lycée!AJ39:AJ50,"D")+COUNTIF(Lycée!AJ39:AJ50,"Non rendu")))*4&lt;12,"C",IF(((COUNTIF(Lycée!AJ39:AJ50,"A")*$C$86+COUNTIF(Lycée!AJ39:AJ50,"B")*$C$87+COUNTIF(Lycée!AJ39:AJ50,"C")*$C$88+COUNTIF(Lycée!AJ39:AJ50,"D")*$C$89)/(COUNTIF(Lycée!AJ39:AJ50,"A")+COUNTIF(Lycée!AJ39:AJ50,"B")+COUNTIF(Lycée!AJ39:AJ50,"C")+COUNTIF(Lycée!AJ39:AJ50,"D")+COUNTIF(Lycée!AJ39:AJ50,"Non rendu")))*4&lt;16,"B","A")))</f>
        <v>#DIV/0!</v>
      </c>
      <c r="AK79" s="17" t="e">
        <f>IF(((COUNTIF(Lycée!AK39:AK50,"A")*$C$86+COUNTIF(Lycée!AK39:AK50,"B")*$C$87+COUNTIF(Lycée!AK39:AK50,"C")*$C$88+COUNTIF(Lycée!AK39:AK50,"D")*$C$89)/(COUNTIF(Lycée!AK39:AK50,"A")+COUNTIF(Lycée!AK39:AK50,"B")+COUNTIF(Lycée!AK39:AK50,"C")+COUNTIF(Lycée!AK39:AK50,"D")+COUNTIF(Lycée!AK39:AK50,"Non rendu")))*4&lt;8,"D",IF(((COUNTIF(Lycée!AK39:AK50,"A")*$C$86+COUNTIF(Lycée!AK39:AK50,"B")*$C$87+COUNTIF(Lycée!AK39:AK50,"C")*$C$88+COUNTIF(Lycée!AK39:AK50,"D")*$C$89)/(COUNTIF(Lycée!AK39:AK50,"A")+COUNTIF(Lycée!AK39:AK50,"B")+COUNTIF(Lycée!AK39:AK50,"C")+COUNTIF(Lycée!AK39:AK50,"D")+COUNTIF(Lycée!AK39:AK50,"Non rendu")))*4&lt;12,"C",IF(((COUNTIF(Lycée!AK39:AK50,"A")*$C$86+COUNTIF(Lycée!AK39:AK50,"B")*$C$87+COUNTIF(Lycée!AK39:AK50,"C")*$C$88+COUNTIF(Lycée!AK39:AK50,"D")*$C$89)/(COUNTIF(Lycée!AK39:AK50,"A")+COUNTIF(Lycée!AK39:AK50,"B")+COUNTIF(Lycée!AK39:AK50,"C")+COUNTIF(Lycée!AK39:AK50,"D")+COUNTIF(Lycée!AK39:AK50,"Non rendu")))*4&lt;16,"B","A")))</f>
        <v>#DIV/0!</v>
      </c>
      <c r="AL79" s="17" t="e">
        <f>IF(((COUNTIF(Lycée!AL39:AL50,"A")*$C$86+COUNTIF(Lycée!AL39:AL50,"B")*$C$87+COUNTIF(Lycée!AL39:AL50,"C")*$C$88+COUNTIF(Lycée!AL39:AL50,"D")*$C$89)/(COUNTIF(Lycée!AL39:AL50,"A")+COUNTIF(Lycée!AL39:AL50,"B")+COUNTIF(Lycée!AL39:AL50,"C")+COUNTIF(Lycée!AL39:AL50,"D")+COUNTIF(Lycée!AL39:AL50,"Non rendu")))*4&lt;8,"D",IF(((COUNTIF(Lycée!AL39:AL50,"A")*$C$86+COUNTIF(Lycée!AL39:AL50,"B")*$C$87+COUNTIF(Lycée!AL39:AL50,"C")*$C$88+COUNTIF(Lycée!AL39:AL50,"D")*$C$89)/(COUNTIF(Lycée!AL39:AL50,"A")+COUNTIF(Lycée!AL39:AL50,"B")+COUNTIF(Lycée!AL39:AL50,"C")+COUNTIF(Lycée!AL39:AL50,"D")+COUNTIF(Lycée!AL39:AL50,"Non rendu")))*4&lt;12,"C",IF(((COUNTIF(Lycée!AL39:AL50,"A")*$C$86+COUNTIF(Lycée!AL39:AL50,"B")*$C$87+COUNTIF(Lycée!AL39:AL50,"C")*$C$88+COUNTIF(Lycée!AL39:AL50,"D")*$C$89)/(COUNTIF(Lycée!AL39:AL50,"A")+COUNTIF(Lycée!AL39:AL50,"B")+COUNTIF(Lycée!AL39:AL50,"C")+COUNTIF(Lycée!AL39:AL50,"D")+COUNTIF(Lycée!AL39:AL50,"Non rendu")))*4&lt;16,"B","A")))</f>
        <v>#DIV/0!</v>
      </c>
    </row>
    <row r="80" spans="1:38" ht="21">
      <c r="A80" s="16" t="s">
        <v>99</v>
      </c>
      <c r="B80" s="12"/>
      <c r="C80" s="12"/>
      <c r="D80" s="17" t="e">
        <f>IF(((COUNTIF(Lycée!D52:D63,"A")*$C$86+COUNTIF(Lycée!D52:D63,"B")*$C$87+COUNTIF(Lycée!D52:D63,"C")*$C$88+COUNTIF(Lycée!D52:D63,"D")*$C$89)/(COUNTIF(Lycée!D52:D63,"A")+COUNTIF(Lycée!D52:D63,"B")+COUNTIF(Lycée!D52:D63,"C")+COUNTIF(Lycée!D52:D63,"D")+COUNTIF(Lycée!D52:D63,"Non rendu")))*4&lt;8,"D",IF(((COUNTIF(Lycée!D52:D63,"A")*$C$86+COUNTIF(Lycée!D52:D63,"B")*$C$87+COUNTIF(Lycée!D52:D63,"C")*$C$88+COUNTIF(Lycée!D52:D63,"D")*$C$89)/(COUNTIF(Lycée!D52:D63,"A")+COUNTIF(Lycée!D52:D63,"B")+COUNTIF(Lycée!D52:D63,"C")+COUNTIF(Lycée!D52:D63,"D")+COUNTIF(Lycée!D52:D63,"Non rendu")))*4&lt;12,"C",IF(((COUNTIF(Lycée!D52:D63,"A")*$C$86+COUNTIF(Lycée!D52:D63,"B")*$C$87+COUNTIF(Lycée!D52:D63,"C")*$C$88+COUNTIF(Lycée!D52:D63,"D")*$C$89)/(COUNTIF(Lycée!D52:D63,"A")+COUNTIF(Lycée!D52:D63,"B")+COUNTIF(Lycée!D52:D63,"C")+COUNTIF(Lycée!D52:D63,"D")+COUNTIF(Lycée!D52:D63,"Non rendu")))*4&lt;16,"B","A")))</f>
        <v>#DIV/0!</v>
      </c>
      <c r="E80" s="17" t="e">
        <f>IF(((COUNTIF(Lycée!E52:E63,"A")*$C$86+COUNTIF(Lycée!E52:E63,"B")*$C$87+COUNTIF(Lycée!E52:E63,"C")*$C$88+COUNTIF(Lycée!E52:E63,"D")*$C$89)/(COUNTIF(Lycée!E52:E63,"A")+COUNTIF(Lycée!E52:E63,"B")+COUNTIF(Lycée!E52:E63,"C")+COUNTIF(Lycée!E52:E63,"D")+COUNTIF(Lycée!E52:E63,"Non rendu")))*4&lt;8,"D",IF(((COUNTIF(Lycée!E52:E63,"A")*$C$86+COUNTIF(Lycée!E52:E63,"B")*$C$87+COUNTIF(Lycée!E52:E63,"C")*$C$88+COUNTIF(Lycée!E52:E63,"D")*$C$89)/(COUNTIF(Lycée!E52:E63,"A")+COUNTIF(Lycée!E52:E63,"B")+COUNTIF(Lycée!E52:E63,"C")+COUNTIF(Lycée!E52:E63,"D")+COUNTIF(Lycée!E52:E63,"Non rendu")))*4&lt;12,"C",IF(((COUNTIF(Lycée!E52:E63,"A")*$C$86+COUNTIF(Lycée!E52:E63,"B")*$C$87+COUNTIF(Lycée!E52:E63,"C")*$C$88+COUNTIF(Lycée!E52:E63,"D")*$C$89)/(COUNTIF(Lycée!E52:E63,"A")+COUNTIF(Lycée!E52:E63,"B")+COUNTIF(Lycée!E52:E63,"C")+COUNTIF(Lycée!E52:E63,"D")+COUNTIF(Lycée!E52:E63,"Non rendu")))*4&lt;16,"B","A")))</f>
        <v>#DIV/0!</v>
      </c>
      <c r="F80" s="17" t="e">
        <f>IF(((COUNTIF(Lycée!F52:F63,"A")*$C$86+COUNTIF(Lycée!F52:F63,"B")*$C$87+COUNTIF(Lycée!F52:F63,"C")*$C$88+COUNTIF(Lycée!F52:F63,"D")*$C$89)/(COUNTIF(Lycée!F52:F63,"A")+COUNTIF(Lycée!F52:F63,"B")+COUNTIF(Lycée!F52:F63,"C")+COUNTIF(Lycée!F52:F63,"D")+COUNTIF(Lycée!F52:F63,"Non rendu")))*4&lt;8,"D",IF(((COUNTIF(Lycée!F52:F63,"A")*$C$86+COUNTIF(Lycée!F52:F63,"B")*$C$87+COUNTIF(Lycée!F52:F63,"C")*$C$88+COUNTIF(Lycée!F52:F63,"D")*$C$89)/(COUNTIF(Lycée!F52:F63,"A")+COUNTIF(Lycée!F52:F63,"B")+COUNTIF(Lycée!F52:F63,"C")+COUNTIF(Lycée!F52:F63,"D")+COUNTIF(Lycée!F52:F63,"Non rendu")))*4&lt;12,"C",IF(((COUNTIF(Lycée!F52:F63,"A")*$C$86+COUNTIF(Lycée!F52:F63,"B")*$C$87+COUNTIF(Lycée!F52:F63,"C")*$C$88+COUNTIF(Lycée!F52:F63,"D")*$C$89)/(COUNTIF(Lycée!F52:F63,"A")+COUNTIF(Lycée!F52:F63,"B")+COUNTIF(Lycée!F52:F63,"C")+COUNTIF(Lycée!F52:F63,"D")+COUNTIF(Lycée!F52:F63,"Non rendu")))*4&lt;16,"B","A")))</f>
        <v>#DIV/0!</v>
      </c>
      <c r="G80" s="17" t="e">
        <f>IF(((COUNTIF(Lycée!G52:G63,"A")*$C$86+COUNTIF(Lycée!G52:G63,"B")*$C$87+COUNTIF(Lycée!G52:G63,"C")*$C$88+COUNTIF(Lycée!G52:G63,"D")*$C$89)/(COUNTIF(Lycée!G52:G63,"A")+COUNTIF(Lycée!G52:G63,"B")+COUNTIF(Lycée!G52:G63,"C")+COUNTIF(Lycée!G52:G63,"D")+COUNTIF(Lycée!G52:G63,"Non rendu")))*4&lt;8,"D",IF(((COUNTIF(Lycée!G52:G63,"A")*$C$86+COUNTIF(Lycée!G52:G63,"B")*$C$87+COUNTIF(Lycée!G52:G63,"C")*$C$88+COUNTIF(Lycée!G52:G63,"D")*$C$89)/(COUNTIF(Lycée!G52:G63,"A")+COUNTIF(Lycée!G52:G63,"B")+COUNTIF(Lycée!G52:G63,"C")+COUNTIF(Lycée!G52:G63,"D")+COUNTIF(Lycée!G52:G63,"Non rendu")))*4&lt;12,"C",IF(((COUNTIF(Lycée!G52:G63,"A")*$C$86+COUNTIF(Lycée!G52:G63,"B")*$C$87+COUNTIF(Lycée!G52:G63,"C")*$C$88+COUNTIF(Lycée!G52:G63,"D")*$C$89)/(COUNTIF(Lycée!G52:G63,"A")+COUNTIF(Lycée!G52:G63,"B")+COUNTIF(Lycée!G52:G63,"C")+COUNTIF(Lycée!G52:G63,"D")+COUNTIF(Lycée!G52:G63,"Non rendu")))*4&lt;16,"B","A")))</f>
        <v>#DIV/0!</v>
      </c>
      <c r="H80" s="17" t="e">
        <f>IF(((COUNTIF(Lycée!H52:H63,"A")*$C$86+COUNTIF(Lycée!H52:H63,"B")*$C$87+COUNTIF(Lycée!H52:H63,"C")*$C$88+COUNTIF(Lycée!H52:H63,"D")*$C$89)/(COUNTIF(Lycée!H52:H63,"A")+COUNTIF(Lycée!H52:H63,"B")+COUNTIF(Lycée!H52:H63,"C")+COUNTIF(Lycée!H52:H63,"D")+COUNTIF(Lycée!H52:H63,"Non rendu")))*4&lt;8,"D",IF(((COUNTIF(Lycée!H52:H63,"A")*$C$86+COUNTIF(Lycée!H52:H63,"B")*$C$87+COUNTIF(Lycée!H52:H63,"C")*$C$88+COUNTIF(Lycée!H52:H63,"D")*$C$89)/(COUNTIF(Lycée!H52:H63,"A")+COUNTIF(Lycée!H52:H63,"B")+COUNTIF(Lycée!H52:H63,"C")+COUNTIF(Lycée!H52:H63,"D")+COUNTIF(Lycée!H52:H63,"Non rendu")))*4&lt;12,"C",IF(((COUNTIF(Lycée!H52:H63,"A")*$C$86+COUNTIF(Lycée!H52:H63,"B")*$C$87+COUNTIF(Lycée!H52:H63,"C")*$C$88+COUNTIF(Lycée!H52:H63,"D")*$C$89)/(COUNTIF(Lycée!H52:H63,"A")+COUNTIF(Lycée!H52:H63,"B")+COUNTIF(Lycée!H52:H63,"C")+COUNTIF(Lycée!H52:H63,"D")+COUNTIF(Lycée!H52:H63,"Non rendu")))*4&lt;16,"B","A")))</f>
        <v>#DIV/0!</v>
      </c>
      <c r="I80" s="17" t="e">
        <f>IF(((COUNTIF(Lycée!I52:I63,"A")*$C$86+COUNTIF(Lycée!I52:I63,"B")*$C$87+COUNTIF(Lycée!I52:I63,"C")*$C$88+COUNTIF(Lycée!I52:I63,"D")*$C$89)/(COUNTIF(Lycée!I52:I63,"A")+COUNTIF(Lycée!I52:I63,"B")+COUNTIF(Lycée!I52:I63,"C")+COUNTIF(Lycée!I52:I63,"D")+COUNTIF(Lycée!I52:I63,"Non rendu")))*4&lt;8,"D",IF(((COUNTIF(Lycée!I52:I63,"A")*$C$86+COUNTIF(Lycée!I52:I63,"B")*$C$87+COUNTIF(Lycée!I52:I63,"C")*$C$88+COUNTIF(Lycée!I52:I63,"D")*$C$89)/(COUNTIF(Lycée!I52:I63,"A")+COUNTIF(Lycée!I52:I63,"B")+COUNTIF(Lycée!I52:I63,"C")+COUNTIF(Lycée!I52:I63,"D")+COUNTIF(Lycée!I52:I63,"Non rendu")))*4&lt;12,"C",IF(((COUNTIF(Lycée!I52:I63,"A")*$C$86+COUNTIF(Lycée!I52:I63,"B")*$C$87+COUNTIF(Lycée!I52:I63,"C")*$C$88+COUNTIF(Lycée!I52:I63,"D")*$C$89)/(COUNTIF(Lycée!I52:I63,"A")+COUNTIF(Lycée!I52:I63,"B")+COUNTIF(Lycée!I52:I63,"C")+COUNTIF(Lycée!I52:I63,"D")+COUNTIF(Lycée!I52:I63,"Non rendu")))*4&lt;16,"B","A")))</f>
        <v>#DIV/0!</v>
      </c>
      <c r="J80" s="17" t="e">
        <f>IF(((COUNTIF(Lycée!J52:J63,"A")*$C$86+COUNTIF(Lycée!J52:J63,"B")*$C$87+COUNTIF(Lycée!J52:J63,"C")*$C$88+COUNTIF(Lycée!J52:J63,"D")*$C$89)/(COUNTIF(Lycée!J52:J63,"A")+COUNTIF(Lycée!J52:J63,"B")+COUNTIF(Lycée!J52:J63,"C")+COUNTIF(Lycée!J52:J63,"D")+COUNTIF(Lycée!J52:J63,"Non rendu")))*4&lt;8,"D",IF(((COUNTIF(Lycée!J52:J63,"A")*$C$86+COUNTIF(Lycée!J52:J63,"B")*$C$87+COUNTIF(Lycée!J52:J63,"C")*$C$88+COUNTIF(Lycée!J52:J63,"D")*$C$89)/(COUNTIF(Lycée!J52:J63,"A")+COUNTIF(Lycée!J52:J63,"B")+COUNTIF(Lycée!J52:J63,"C")+COUNTIF(Lycée!J52:J63,"D")+COUNTIF(Lycée!J52:J63,"Non rendu")))*4&lt;12,"C",IF(((COUNTIF(Lycée!J52:J63,"A")*$C$86+COUNTIF(Lycée!J52:J63,"B")*$C$87+COUNTIF(Lycée!J52:J63,"C")*$C$88+COUNTIF(Lycée!J52:J63,"D")*$C$89)/(COUNTIF(Lycée!J52:J63,"A")+COUNTIF(Lycée!J52:J63,"B")+COUNTIF(Lycée!J52:J63,"C")+COUNTIF(Lycée!J52:J63,"D")+COUNTIF(Lycée!J52:J63,"Non rendu")))*4&lt;16,"B","A")))</f>
        <v>#DIV/0!</v>
      </c>
      <c r="K80" s="17" t="e">
        <f>IF(((COUNTIF(Lycée!K52:K63,"A")*$C$86+COUNTIF(Lycée!K52:K63,"B")*$C$87+COUNTIF(Lycée!K52:K63,"C")*$C$88+COUNTIF(Lycée!K52:K63,"D")*$C$89)/(COUNTIF(Lycée!K52:K63,"A")+COUNTIF(Lycée!K52:K63,"B")+COUNTIF(Lycée!K52:K63,"C")+COUNTIF(Lycée!K52:K63,"D")+COUNTIF(Lycée!K52:K63,"Non rendu")))*4&lt;8,"D",IF(((COUNTIF(Lycée!K52:K63,"A")*$C$86+COUNTIF(Lycée!K52:K63,"B")*$C$87+COUNTIF(Lycée!K52:K63,"C")*$C$88+COUNTIF(Lycée!K52:K63,"D")*$C$89)/(COUNTIF(Lycée!K52:K63,"A")+COUNTIF(Lycée!K52:K63,"B")+COUNTIF(Lycée!K52:K63,"C")+COUNTIF(Lycée!K52:K63,"D")+COUNTIF(Lycée!K52:K63,"Non rendu")))*4&lt;12,"C",IF(((COUNTIF(Lycée!K52:K63,"A")*$C$86+COUNTIF(Lycée!K52:K63,"B")*$C$87+COUNTIF(Lycée!K52:K63,"C")*$C$88+COUNTIF(Lycée!K52:K63,"D")*$C$89)/(COUNTIF(Lycée!K52:K63,"A")+COUNTIF(Lycée!K52:K63,"B")+COUNTIF(Lycée!K52:K63,"C")+COUNTIF(Lycée!K52:K63,"D")+COUNTIF(Lycée!K52:K63,"Non rendu")))*4&lt;16,"B","A")))</f>
        <v>#DIV/0!</v>
      </c>
      <c r="L80" s="17" t="e">
        <f>IF(((COUNTIF(Lycée!L52:L63,"A")*$C$86+COUNTIF(Lycée!L52:L63,"B")*$C$87+COUNTIF(Lycée!L52:L63,"C")*$C$88+COUNTIF(Lycée!L52:L63,"D")*$C$89)/(COUNTIF(Lycée!L52:L63,"A")+COUNTIF(Lycée!L52:L63,"B")+COUNTIF(Lycée!L52:L63,"C")+COUNTIF(Lycée!L52:L63,"D")+COUNTIF(Lycée!L52:L63,"Non rendu")))*4&lt;8,"D",IF(((COUNTIF(Lycée!L52:L63,"A")*$C$86+COUNTIF(Lycée!L52:L63,"B")*$C$87+COUNTIF(Lycée!L52:L63,"C")*$C$88+COUNTIF(Lycée!L52:L63,"D")*$C$89)/(COUNTIF(Lycée!L52:L63,"A")+COUNTIF(Lycée!L52:L63,"B")+COUNTIF(Lycée!L52:L63,"C")+COUNTIF(Lycée!L52:L63,"D")+COUNTIF(Lycée!L52:L63,"Non rendu")))*4&lt;12,"C",IF(((COUNTIF(Lycée!L52:L63,"A")*$C$86+COUNTIF(Lycée!L52:L63,"B")*$C$87+COUNTIF(Lycée!L52:L63,"C")*$C$88+COUNTIF(Lycée!L52:L63,"D")*$C$89)/(COUNTIF(Lycée!L52:L63,"A")+COUNTIF(Lycée!L52:L63,"B")+COUNTIF(Lycée!L52:L63,"C")+COUNTIF(Lycée!L52:L63,"D")+COUNTIF(Lycée!L52:L63,"Non rendu")))*4&lt;16,"B","A")))</f>
        <v>#DIV/0!</v>
      </c>
      <c r="M80" s="17" t="e">
        <f>IF(((COUNTIF(Lycée!M52:M63,"A")*$C$86+COUNTIF(Lycée!M52:M63,"B")*$C$87+COUNTIF(Lycée!M52:M63,"C")*$C$88+COUNTIF(Lycée!M52:M63,"D")*$C$89)/(COUNTIF(Lycée!M52:M63,"A")+COUNTIF(Lycée!M52:M63,"B")+COUNTIF(Lycée!M52:M63,"C")+COUNTIF(Lycée!M52:M63,"D")+COUNTIF(Lycée!M52:M63,"Non rendu")))*4&lt;8,"D",IF(((COUNTIF(Lycée!M52:M63,"A")*$C$86+COUNTIF(Lycée!M52:M63,"B")*$C$87+COUNTIF(Lycée!M52:M63,"C")*$C$88+COUNTIF(Lycée!M52:M63,"D")*$C$89)/(COUNTIF(Lycée!M52:M63,"A")+COUNTIF(Lycée!M52:M63,"B")+COUNTIF(Lycée!M52:M63,"C")+COUNTIF(Lycée!M52:M63,"D")+COUNTIF(Lycée!M52:M63,"Non rendu")))*4&lt;12,"C",IF(((COUNTIF(Lycée!M52:M63,"A")*$C$86+COUNTIF(Lycée!M52:M63,"B")*$C$87+COUNTIF(Lycée!M52:M63,"C")*$C$88+COUNTIF(Lycée!M52:M63,"D")*$C$89)/(COUNTIF(Lycée!M52:M63,"A")+COUNTIF(Lycée!M52:M63,"B")+COUNTIF(Lycée!M52:M63,"C")+COUNTIF(Lycée!M52:M63,"D")+COUNTIF(Lycée!M52:M63,"Non rendu")))*4&lt;16,"B","A")))</f>
        <v>#DIV/0!</v>
      </c>
      <c r="N80" s="17" t="e">
        <f>IF(((COUNTIF(Lycée!N52:N63,"A")*$C$86+COUNTIF(Lycée!N52:N63,"B")*$C$87+COUNTIF(Lycée!N52:N63,"C")*$C$88+COUNTIF(Lycée!N52:N63,"D")*$C$89)/(COUNTIF(Lycée!N52:N63,"A")+COUNTIF(Lycée!N52:N63,"B")+COUNTIF(Lycée!N52:N63,"C")+COUNTIF(Lycée!N52:N63,"D")+COUNTIF(Lycée!N52:N63,"Non rendu")))*4&lt;8,"D",IF(((COUNTIF(Lycée!N52:N63,"A")*$C$86+COUNTIF(Lycée!N52:N63,"B")*$C$87+COUNTIF(Lycée!N52:N63,"C")*$C$88+COUNTIF(Lycée!N52:N63,"D")*$C$89)/(COUNTIF(Lycée!N52:N63,"A")+COUNTIF(Lycée!N52:N63,"B")+COUNTIF(Lycée!N52:N63,"C")+COUNTIF(Lycée!N52:N63,"D")+COUNTIF(Lycée!N52:N63,"Non rendu")))*4&lt;12,"C",IF(((COUNTIF(Lycée!N52:N63,"A")*$C$86+COUNTIF(Lycée!N52:N63,"B")*$C$87+COUNTIF(Lycée!N52:N63,"C")*$C$88+COUNTIF(Lycée!N52:N63,"D")*$C$89)/(COUNTIF(Lycée!N52:N63,"A")+COUNTIF(Lycée!N52:N63,"B")+COUNTIF(Lycée!N52:N63,"C")+COUNTIF(Lycée!N52:N63,"D")+COUNTIF(Lycée!N52:N63,"Non rendu")))*4&lt;16,"B","A")))</f>
        <v>#DIV/0!</v>
      </c>
      <c r="O80" s="17" t="e">
        <f>IF(((COUNTIF(Lycée!O52:O63,"A")*$C$86+COUNTIF(Lycée!O52:O63,"B")*$C$87+COUNTIF(Lycée!O52:O63,"C")*$C$88+COUNTIF(Lycée!O52:O63,"D")*$C$89)/(COUNTIF(Lycée!O52:O63,"A")+COUNTIF(Lycée!O52:O63,"B")+COUNTIF(Lycée!O52:O63,"C")+COUNTIF(Lycée!O52:O63,"D")+COUNTIF(Lycée!O52:O63,"Non rendu")))*4&lt;8,"D",IF(((COUNTIF(Lycée!O52:O63,"A")*$C$86+COUNTIF(Lycée!O52:O63,"B")*$C$87+COUNTIF(Lycée!O52:O63,"C")*$C$88+COUNTIF(Lycée!O52:O63,"D")*$C$89)/(COUNTIF(Lycée!O52:O63,"A")+COUNTIF(Lycée!O52:O63,"B")+COUNTIF(Lycée!O52:O63,"C")+COUNTIF(Lycée!O52:O63,"D")+COUNTIF(Lycée!O52:O63,"Non rendu")))*4&lt;12,"C",IF(((COUNTIF(Lycée!O52:O63,"A")*$C$86+COUNTIF(Lycée!O52:O63,"B")*$C$87+COUNTIF(Lycée!O52:O63,"C")*$C$88+COUNTIF(Lycée!O52:O63,"D")*$C$89)/(COUNTIF(Lycée!O52:O63,"A")+COUNTIF(Lycée!O52:O63,"B")+COUNTIF(Lycée!O52:O63,"C")+COUNTIF(Lycée!O52:O63,"D")+COUNTIF(Lycée!O52:O63,"Non rendu")))*4&lt;16,"B","A")))</f>
        <v>#DIV/0!</v>
      </c>
      <c r="P80" s="17" t="e">
        <f>IF(((COUNTIF(Lycée!P52:P63,"A")*$C$86+COUNTIF(Lycée!P52:P63,"B")*$C$87+COUNTIF(Lycée!P52:P63,"C")*$C$88+COUNTIF(Lycée!P52:P63,"D")*$C$89)/(COUNTIF(Lycée!P52:P63,"A")+COUNTIF(Lycée!P52:P63,"B")+COUNTIF(Lycée!P52:P63,"C")+COUNTIF(Lycée!P52:P63,"D")+COUNTIF(Lycée!P52:P63,"Non rendu")))*4&lt;8,"D",IF(((COUNTIF(Lycée!P52:P63,"A")*$C$86+COUNTIF(Lycée!P52:P63,"B")*$C$87+COUNTIF(Lycée!P52:P63,"C")*$C$88+COUNTIF(Lycée!P52:P63,"D")*$C$89)/(COUNTIF(Lycée!P52:P63,"A")+COUNTIF(Lycée!P52:P63,"B")+COUNTIF(Lycée!P52:P63,"C")+COUNTIF(Lycée!P52:P63,"D")+COUNTIF(Lycée!P52:P63,"Non rendu")))*4&lt;12,"C",IF(((COUNTIF(Lycée!P52:P63,"A")*$C$86+COUNTIF(Lycée!P52:P63,"B")*$C$87+COUNTIF(Lycée!P52:P63,"C")*$C$88+COUNTIF(Lycée!P52:P63,"D")*$C$89)/(COUNTIF(Lycée!P52:P63,"A")+COUNTIF(Lycée!P52:P63,"B")+COUNTIF(Lycée!P52:P63,"C")+COUNTIF(Lycée!P52:P63,"D")+COUNTIF(Lycée!P52:P63,"Non rendu")))*4&lt;16,"B","A")))</f>
        <v>#DIV/0!</v>
      </c>
      <c r="Q80" s="17" t="e">
        <f>IF(((COUNTIF(Lycée!Q52:Q63,"A")*$C$86+COUNTIF(Lycée!Q52:Q63,"B")*$C$87+COUNTIF(Lycée!Q52:Q63,"C")*$C$88+COUNTIF(Lycée!Q52:Q63,"D")*$C$89)/(COUNTIF(Lycée!Q52:Q63,"A")+COUNTIF(Lycée!Q52:Q63,"B")+COUNTIF(Lycée!Q52:Q63,"C")+COUNTIF(Lycée!Q52:Q63,"D")+COUNTIF(Lycée!Q52:Q63,"Non rendu")))*4&lt;8,"D",IF(((COUNTIF(Lycée!Q52:Q63,"A")*$C$86+COUNTIF(Lycée!Q52:Q63,"B")*$C$87+COUNTIF(Lycée!Q52:Q63,"C")*$C$88+COUNTIF(Lycée!Q52:Q63,"D")*$C$89)/(COUNTIF(Lycée!Q52:Q63,"A")+COUNTIF(Lycée!Q52:Q63,"B")+COUNTIF(Lycée!Q52:Q63,"C")+COUNTIF(Lycée!Q52:Q63,"D")+COUNTIF(Lycée!Q52:Q63,"Non rendu")))*4&lt;12,"C",IF(((COUNTIF(Lycée!Q52:Q63,"A")*$C$86+COUNTIF(Lycée!Q52:Q63,"B")*$C$87+COUNTIF(Lycée!Q52:Q63,"C")*$C$88+COUNTIF(Lycée!Q52:Q63,"D")*$C$89)/(COUNTIF(Lycée!Q52:Q63,"A")+COUNTIF(Lycée!Q52:Q63,"B")+COUNTIF(Lycée!Q52:Q63,"C")+COUNTIF(Lycée!Q52:Q63,"D")+COUNTIF(Lycée!Q52:Q63,"Non rendu")))*4&lt;16,"B","A")))</f>
        <v>#DIV/0!</v>
      </c>
      <c r="R80" s="17" t="e">
        <f>IF(((COUNTIF(Lycée!R52:R63,"A")*$C$86+COUNTIF(Lycée!R52:R63,"B")*$C$87+COUNTIF(Lycée!R52:R63,"C")*$C$88+COUNTIF(Lycée!R52:R63,"D")*$C$89)/(COUNTIF(Lycée!R52:R63,"A")+COUNTIF(Lycée!R52:R63,"B")+COUNTIF(Lycée!R52:R63,"C")+COUNTIF(Lycée!R52:R63,"D")+COUNTIF(Lycée!R52:R63,"Non rendu")))*4&lt;8,"D",IF(((COUNTIF(Lycée!R52:R63,"A")*$C$86+COUNTIF(Lycée!R52:R63,"B")*$C$87+COUNTIF(Lycée!R52:R63,"C")*$C$88+COUNTIF(Lycée!R52:R63,"D")*$C$89)/(COUNTIF(Lycée!R52:R63,"A")+COUNTIF(Lycée!R52:R63,"B")+COUNTIF(Lycée!R52:R63,"C")+COUNTIF(Lycée!R52:R63,"D")+COUNTIF(Lycée!R52:R63,"Non rendu")))*4&lt;12,"C",IF(((COUNTIF(Lycée!R52:R63,"A")*$C$86+COUNTIF(Lycée!R52:R63,"B")*$C$87+COUNTIF(Lycée!R52:R63,"C")*$C$88+COUNTIF(Lycée!R52:R63,"D")*$C$89)/(COUNTIF(Lycée!R52:R63,"A")+COUNTIF(Lycée!R52:R63,"B")+COUNTIF(Lycée!R52:R63,"C")+COUNTIF(Lycée!R52:R63,"D")+COUNTIF(Lycée!R52:R63,"Non rendu")))*4&lt;16,"B","A")))</f>
        <v>#DIV/0!</v>
      </c>
      <c r="S80" s="17" t="e">
        <f>IF(((COUNTIF(Lycée!S52:S63,"A")*$C$86+COUNTIF(Lycée!S52:S63,"B")*$C$87+COUNTIF(Lycée!S52:S63,"C")*$C$88+COUNTIF(Lycée!S52:S63,"D")*$C$89)/(COUNTIF(Lycée!S52:S63,"A")+COUNTIF(Lycée!S52:S63,"B")+COUNTIF(Lycée!S52:S63,"C")+COUNTIF(Lycée!S52:S63,"D")+COUNTIF(Lycée!S52:S63,"Non rendu")))*4&lt;8,"D",IF(((COUNTIF(Lycée!S52:S63,"A")*$C$86+COUNTIF(Lycée!S52:S63,"B")*$C$87+COUNTIF(Lycée!S52:S63,"C")*$C$88+COUNTIF(Lycée!S52:S63,"D")*$C$89)/(COUNTIF(Lycée!S52:S63,"A")+COUNTIF(Lycée!S52:S63,"B")+COUNTIF(Lycée!S52:S63,"C")+COUNTIF(Lycée!S52:S63,"D")+COUNTIF(Lycée!S52:S63,"Non rendu")))*4&lt;12,"C",IF(((COUNTIF(Lycée!S52:S63,"A")*$C$86+COUNTIF(Lycée!S52:S63,"B")*$C$87+COUNTIF(Lycée!S52:S63,"C")*$C$88+COUNTIF(Lycée!S52:S63,"D")*$C$89)/(COUNTIF(Lycée!S52:S63,"A")+COUNTIF(Lycée!S52:S63,"B")+COUNTIF(Lycée!S52:S63,"C")+COUNTIF(Lycée!S52:S63,"D")+COUNTIF(Lycée!S52:S63,"Non rendu")))*4&lt;16,"B","A")))</f>
        <v>#DIV/0!</v>
      </c>
      <c r="T80" s="17" t="e">
        <f>IF(((COUNTIF(Lycée!T52:T63,"A")*$C$86+COUNTIF(Lycée!T52:T63,"B")*$C$87+COUNTIF(Lycée!T52:T63,"C")*$C$88+COUNTIF(Lycée!T52:T63,"D")*$C$89)/(COUNTIF(Lycée!T52:T63,"A")+COUNTIF(Lycée!T52:T63,"B")+COUNTIF(Lycée!T52:T63,"C")+COUNTIF(Lycée!T52:T63,"D")+COUNTIF(Lycée!T52:T63,"Non rendu")))*4&lt;8,"D",IF(((COUNTIF(Lycée!T52:T63,"A")*$C$86+COUNTIF(Lycée!T52:T63,"B")*$C$87+COUNTIF(Lycée!T52:T63,"C")*$C$88+COUNTIF(Lycée!T52:T63,"D")*$C$89)/(COUNTIF(Lycée!T52:T63,"A")+COUNTIF(Lycée!T52:T63,"B")+COUNTIF(Lycée!T52:T63,"C")+COUNTIF(Lycée!T52:T63,"D")+COUNTIF(Lycée!T52:T63,"Non rendu")))*4&lt;12,"C",IF(((COUNTIF(Lycée!T52:T63,"A")*$C$86+COUNTIF(Lycée!T52:T63,"B")*$C$87+COUNTIF(Lycée!T52:T63,"C")*$C$88+COUNTIF(Lycée!T52:T63,"D")*$C$89)/(COUNTIF(Lycée!T52:T63,"A")+COUNTIF(Lycée!T52:T63,"B")+COUNTIF(Lycée!T52:T63,"C")+COUNTIF(Lycée!T52:T63,"D")+COUNTIF(Lycée!T52:T63,"Non rendu")))*4&lt;16,"B","A")))</f>
        <v>#DIV/0!</v>
      </c>
      <c r="U80" s="17" t="e">
        <f>IF(((COUNTIF(Lycée!U52:U63,"A")*$C$86+COUNTIF(Lycée!U52:U63,"B")*$C$87+COUNTIF(Lycée!U52:U63,"C")*$C$88+COUNTIF(Lycée!U52:U63,"D")*$C$89)/(COUNTIF(Lycée!U52:U63,"A")+COUNTIF(Lycée!U52:U63,"B")+COUNTIF(Lycée!U52:U63,"C")+COUNTIF(Lycée!U52:U63,"D")+COUNTIF(Lycée!U52:U63,"Non rendu")))*4&lt;8,"D",IF(((COUNTIF(Lycée!U52:U63,"A")*$C$86+COUNTIF(Lycée!U52:U63,"B")*$C$87+COUNTIF(Lycée!U52:U63,"C")*$C$88+COUNTIF(Lycée!U52:U63,"D")*$C$89)/(COUNTIF(Lycée!U52:U63,"A")+COUNTIF(Lycée!U52:U63,"B")+COUNTIF(Lycée!U52:U63,"C")+COUNTIF(Lycée!U52:U63,"D")+COUNTIF(Lycée!U52:U63,"Non rendu")))*4&lt;12,"C",IF(((COUNTIF(Lycée!U52:U63,"A")*$C$86+COUNTIF(Lycée!U52:U63,"B")*$C$87+COUNTIF(Lycée!U52:U63,"C")*$C$88+COUNTIF(Lycée!U52:U63,"D")*$C$89)/(COUNTIF(Lycée!U52:U63,"A")+COUNTIF(Lycée!U52:U63,"B")+COUNTIF(Lycée!U52:U63,"C")+COUNTIF(Lycée!U52:U63,"D")+COUNTIF(Lycée!U52:U63,"Non rendu")))*4&lt;16,"B","A")))</f>
        <v>#DIV/0!</v>
      </c>
      <c r="V80" s="17" t="e">
        <f>IF(((COUNTIF(Lycée!V52:V63,"A")*$C$86+COUNTIF(Lycée!V52:V63,"B")*$C$87+COUNTIF(Lycée!V52:V63,"C")*$C$88+COUNTIF(Lycée!V52:V63,"D")*$C$89)/(COUNTIF(Lycée!V52:V63,"A")+COUNTIF(Lycée!V52:V63,"B")+COUNTIF(Lycée!V52:V63,"C")+COUNTIF(Lycée!V52:V63,"D")+COUNTIF(Lycée!V52:V63,"Non rendu")))*4&lt;8,"D",IF(((COUNTIF(Lycée!V52:V63,"A")*$C$86+COUNTIF(Lycée!V52:V63,"B")*$C$87+COUNTIF(Lycée!V52:V63,"C")*$C$88+COUNTIF(Lycée!V52:V63,"D")*$C$89)/(COUNTIF(Lycée!V52:V63,"A")+COUNTIF(Lycée!V52:V63,"B")+COUNTIF(Lycée!V52:V63,"C")+COUNTIF(Lycée!V52:V63,"D")+COUNTIF(Lycée!V52:V63,"Non rendu")))*4&lt;12,"C",IF(((COUNTIF(Lycée!V52:V63,"A")*$C$86+COUNTIF(Lycée!V52:V63,"B")*$C$87+COUNTIF(Lycée!V52:V63,"C")*$C$88+COUNTIF(Lycée!V52:V63,"D")*$C$89)/(COUNTIF(Lycée!V52:V63,"A")+COUNTIF(Lycée!V52:V63,"B")+COUNTIF(Lycée!V52:V63,"C")+COUNTIF(Lycée!V52:V63,"D")+COUNTIF(Lycée!V52:V63,"Non rendu")))*4&lt;16,"B","A")))</f>
        <v>#DIV/0!</v>
      </c>
      <c r="W80" s="17" t="e">
        <f>IF(((COUNTIF(Lycée!W52:W63,"A")*$C$86+COUNTIF(Lycée!W52:W63,"B")*$C$87+COUNTIF(Lycée!W52:W63,"C")*$C$88+COUNTIF(Lycée!W52:W63,"D")*$C$89)/(COUNTIF(Lycée!W52:W63,"A")+COUNTIF(Lycée!W52:W63,"B")+COUNTIF(Lycée!W52:W63,"C")+COUNTIF(Lycée!W52:W63,"D")+COUNTIF(Lycée!W52:W63,"Non rendu")))*4&lt;8,"D",IF(((COUNTIF(Lycée!W52:W63,"A")*$C$86+COUNTIF(Lycée!W52:W63,"B")*$C$87+COUNTIF(Lycée!W52:W63,"C")*$C$88+COUNTIF(Lycée!W52:W63,"D")*$C$89)/(COUNTIF(Lycée!W52:W63,"A")+COUNTIF(Lycée!W52:W63,"B")+COUNTIF(Lycée!W52:W63,"C")+COUNTIF(Lycée!W52:W63,"D")+COUNTIF(Lycée!W52:W63,"Non rendu")))*4&lt;12,"C",IF(((COUNTIF(Lycée!W52:W63,"A")*$C$86+COUNTIF(Lycée!W52:W63,"B")*$C$87+COUNTIF(Lycée!W52:W63,"C")*$C$88+COUNTIF(Lycée!W52:W63,"D")*$C$89)/(COUNTIF(Lycée!W52:W63,"A")+COUNTIF(Lycée!W52:W63,"B")+COUNTIF(Lycée!W52:W63,"C")+COUNTIF(Lycée!W52:W63,"D")+COUNTIF(Lycée!W52:W63,"Non rendu")))*4&lt;16,"B","A")))</f>
        <v>#DIV/0!</v>
      </c>
      <c r="X80" s="17" t="e">
        <f>IF(((COUNTIF(Lycée!X52:X63,"A")*$C$86+COUNTIF(Lycée!X52:X63,"B")*$C$87+COUNTIF(Lycée!X52:X63,"C")*$C$88+COUNTIF(Lycée!X52:X63,"D")*$C$89)/(COUNTIF(Lycée!X52:X63,"A")+COUNTIF(Lycée!X52:X63,"B")+COUNTIF(Lycée!X52:X63,"C")+COUNTIF(Lycée!X52:X63,"D")+COUNTIF(Lycée!X52:X63,"Non rendu")))*4&lt;8,"D",IF(((COUNTIF(Lycée!X52:X63,"A")*$C$86+COUNTIF(Lycée!X52:X63,"B")*$C$87+COUNTIF(Lycée!X52:X63,"C")*$C$88+COUNTIF(Lycée!X52:X63,"D")*$C$89)/(COUNTIF(Lycée!X52:X63,"A")+COUNTIF(Lycée!X52:X63,"B")+COUNTIF(Lycée!X52:X63,"C")+COUNTIF(Lycée!X52:X63,"D")+COUNTIF(Lycée!X52:X63,"Non rendu")))*4&lt;12,"C",IF(((COUNTIF(Lycée!X52:X63,"A")*$C$86+COUNTIF(Lycée!X52:X63,"B")*$C$87+COUNTIF(Lycée!X52:X63,"C")*$C$88+COUNTIF(Lycée!X52:X63,"D")*$C$89)/(COUNTIF(Lycée!X52:X63,"A")+COUNTIF(Lycée!X52:X63,"B")+COUNTIF(Lycée!X52:X63,"C")+COUNTIF(Lycée!X52:X63,"D")+COUNTIF(Lycée!X52:X63,"Non rendu")))*4&lt;16,"B","A")))</f>
        <v>#DIV/0!</v>
      </c>
      <c r="Y80" s="17" t="e">
        <f>IF(((COUNTIF(Lycée!Y52:Y63,"A")*$C$86+COUNTIF(Lycée!Y52:Y63,"B")*$C$87+COUNTIF(Lycée!Y52:Y63,"C")*$C$88+COUNTIF(Lycée!Y52:Y63,"D")*$C$89)/(COUNTIF(Lycée!Y52:Y63,"A")+COUNTIF(Lycée!Y52:Y63,"B")+COUNTIF(Lycée!Y52:Y63,"C")+COUNTIF(Lycée!Y52:Y63,"D")+COUNTIF(Lycée!Y52:Y63,"Non rendu")))*4&lt;8,"D",IF(((COUNTIF(Lycée!Y52:Y63,"A")*$C$86+COUNTIF(Lycée!Y52:Y63,"B")*$C$87+COUNTIF(Lycée!Y52:Y63,"C")*$C$88+COUNTIF(Lycée!Y52:Y63,"D")*$C$89)/(COUNTIF(Lycée!Y52:Y63,"A")+COUNTIF(Lycée!Y52:Y63,"B")+COUNTIF(Lycée!Y52:Y63,"C")+COUNTIF(Lycée!Y52:Y63,"D")+COUNTIF(Lycée!Y52:Y63,"Non rendu")))*4&lt;12,"C",IF(((COUNTIF(Lycée!Y52:Y63,"A")*$C$86+COUNTIF(Lycée!Y52:Y63,"B")*$C$87+COUNTIF(Lycée!Y52:Y63,"C")*$C$88+COUNTIF(Lycée!Y52:Y63,"D")*$C$89)/(COUNTIF(Lycée!Y52:Y63,"A")+COUNTIF(Lycée!Y52:Y63,"B")+COUNTIF(Lycée!Y52:Y63,"C")+COUNTIF(Lycée!Y52:Y63,"D")+COUNTIF(Lycée!Y52:Y63,"Non rendu")))*4&lt;16,"B","A")))</f>
        <v>#DIV/0!</v>
      </c>
      <c r="Z80" s="17" t="e">
        <f>IF(((COUNTIF(Lycée!Z52:Z63,"A")*$C$86+COUNTIF(Lycée!Z52:Z63,"B")*$C$87+COUNTIF(Lycée!Z52:Z63,"C")*$C$88+COUNTIF(Lycée!Z52:Z63,"D")*$C$89)/(COUNTIF(Lycée!Z52:Z63,"A")+COUNTIF(Lycée!Z52:Z63,"B")+COUNTIF(Lycée!Z52:Z63,"C")+COUNTIF(Lycée!Z52:Z63,"D")+COUNTIF(Lycée!Z52:Z63,"Non rendu")))*4&lt;8,"D",IF(((COUNTIF(Lycée!Z52:Z63,"A")*$C$86+COUNTIF(Lycée!Z52:Z63,"B")*$C$87+COUNTIF(Lycée!Z52:Z63,"C")*$C$88+COUNTIF(Lycée!Z52:Z63,"D")*$C$89)/(COUNTIF(Lycée!Z52:Z63,"A")+COUNTIF(Lycée!Z52:Z63,"B")+COUNTIF(Lycée!Z52:Z63,"C")+COUNTIF(Lycée!Z52:Z63,"D")+COUNTIF(Lycée!Z52:Z63,"Non rendu")))*4&lt;12,"C",IF(((COUNTIF(Lycée!Z52:Z63,"A")*$C$86+COUNTIF(Lycée!Z52:Z63,"B")*$C$87+COUNTIF(Lycée!Z52:Z63,"C")*$C$88+COUNTIF(Lycée!Z52:Z63,"D")*$C$89)/(COUNTIF(Lycée!Z52:Z63,"A")+COUNTIF(Lycée!Z52:Z63,"B")+COUNTIF(Lycée!Z52:Z63,"C")+COUNTIF(Lycée!Z52:Z63,"D")+COUNTIF(Lycée!Z52:Z63,"Non rendu")))*4&lt;16,"B","A")))</f>
        <v>#DIV/0!</v>
      </c>
      <c r="AA80" s="17" t="e">
        <f>IF(((COUNTIF(Lycée!AA52:AA63,"A")*$C$86+COUNTIF(Lycée!AA52:AA63,"B")*$C$87+COUNTIF(Lycée!AA52:AA63,"C")*$C$88+COUNTIF(Lycée!AA52:AA63,"D")*$C$89)/(COUNTIF(Lycée!AA52:AA63,"A")+COUNTIF(Lycée!AA52:AA63,"B")+COUNTIF(Lycée!AA52:AA63,"C")+COUNTIF(Lycée!AA52:AA63,"D")+COUNTIF(Lycée!AA52:AA63,"Non rendu")))*4&lt;8,"D",IF(((COUNTIF(Lycée!AA52:AA63,"A")*$C$86+COUNTIF(Lycée!AA52:AA63,"B")*$C$87+COUNTIF(Lycée!AA52:AA63,"C")*$C$88+COUNTIF(Lycée!AA52:AA63,"D")*$C$89)/(COUNTIF(Lycée!AA52:AA63,"A")+COUNTIF(Lycée!AA52:AA63,"B")+COUNTIF(Lycée!AA52:AA63,"C")+COUNTIF(Lycée!AA52:AA63,"D")+COUNTIF(Lycée!AA52:AA63,"Non rendu")))*4&lt;12,"C",IF(((COUNTIF(Lycée!AA52:AA63,"A")*$C$86+COUNTIF(Lycée!AA52:AA63,"B")*$C$87+COUNTIF(Lycée!AA52:AA63,"C")*$C$88+COUNTIF(Lycée!AA52:AA63,"D")*$C$89)/(COUNTIF(Lycée!AA52:AA63,"A")+COUNTIF(Lycée!AA52:AA63,"B")+COUNTIF(Lycée!AA52:AA63,"C")+COUNTIF(Lycée!AA52:AA63,"D")+COUNTIF(Lycée!AA52:AA63,"Non rendu")))*4&lt;16,"B","A")))</f>
        <v>#DIV/0!</v>
      </c>
      <c r="AB80" s="17" t="e">
        <f>IF(((COUNTIF(Lycée!AB52:AB63,"A")*$C$86+COUNTIF(Lycée!AB52:AB63,"B")*$C$87+COUNTIF(Lycée!AB52:AB63,"C")*$C$88+COUNTIF(Lycée!AB52:AB63,"D")*$C$89)/(COUNTIF(Lycée!AB52:AB63,"A")+COUNTIF(Lycée!AB52:AB63,"B")+COUNTIF(Lycée!AB52:AB63,"C")+COUNTIF(Lycée!AB52:AB63,"D")+COUNTIF(Lycée!AB52:AB63,"Non rendu")))*4&lt;8,"D",IF(((COUNTIF(Lycée!AB52:AB63,"A")*$C$86+COUNTIF(Lycée!AB52:AB63,"B")*$C$87+COUNTIF(Lycée!AB52:AB63,"C")*$C$88+COUNTIF(Lycée!AB52:AB63,"D")*$C$89)/(COUNTIF(Lycée!AB52:AB63,"A")+COUNTIF(Lycée!AB52:AB63,"B")+COUNTIF(Lycée!AB52:AB63,"C")+COUNTIF(Lycée!AB52:AB63,"D")+COUNTIF(Lycée!AB52:AB63,"Non rendu")))*4&lt;12,"C",IF(((COUNTIF(Lycée!AB52:AB63,"A")*$C$86+COUNTIF(Lycée!AB52:AB63,"B")*$C$87+COUNTIF(Lycée!AB52:AB63,"C")*$C$88+COUNTIF(Lycée!AB52:AB63,"D")*$C$89)/(COUNTIF(Lycée!AB52:AB63,"A")+COUNTIF(Lycée!AB52:AB63,"B")+COUNTIF(Lycée!AB52:AB63,"C")+COUNTIF(Lycée!AB52:AB63,"D")+COUNTIF(Lycée!AB52:AB63,"Non rendu")))*4&lt;16,"B","A")))</f>
        <v>#DIV/0!</v>
      </c>
      <c r="AC80" s="17" t="e">
        <f>IF(((COUNTIF(Lycée!AC52:AC63,"A")*$C$86+COUNTIF(Lycée!AC52:AC63,"B")*$C$87+COUNTIF(Lycée!AC52:AC63,"C")*$C$88+COUNTIF(Lycée!AC52:AC63,"D")*$C$89)/(COUNTIF(Lycée!AC52:AC63,"A")+COUNTIF(Lycée!AC52:AC63,"B")+COUNTIF(Lycée!AC52:AC63,"C")+COUNTIF(Lycée!AC52:AC63,"D")+COUNTIF(Lycée!AC52:AC63,"Non rendu")))*4&lt;8,"D",IF(((COUNTIF(Lycée!AC52:AC63,"A")*$C$86+COUNTIF(Lycée!AC52:AC63,"B")*$C$87+COUNTIF(Lycée!AC52:AC63,"C")*$C$88+COUNTIF(Lycée!AC52:AC63,"D")*$C$89)/(COUNTIF(Lycée!AC52:AC63,"A")+COUNTIF(Lycée!AC52:AC63,"B")+COUNTIF(Lycée!AC52:AC63,"C")+COUNTIF(Lycée!AC52:AC63,"D")+COUNTIF(Lycée!AC52:AC63,"Non rendu")))*4&lt;12,"C",IF(((COUNTIF(Lycée!AC52:AC63,"A")*$C$86+COUNTIF(Lycée!AC52:AC63,"B")*$C$87+COUNTIF(Lycée!AC52:AC63,"C")*$C$88+COUNTIF(Lycée!AC52:AC63,"D")*$C$89)/(COUNTIF(Lycée!AC52:AC63,"A")+COUNTIF(Lycée!AC52:AC63,"B")+COUNTIF(Lycée!AC52:AC63,"C")+COUNTIF(Lycée!AC52:AC63,"D")+COUNTIF(Lycée!AC52:AC63,"Non rendu")))*4&lt;16,"B","A")))</f>
        <v>#DIV/0!</v>
      </c>
      <c r="AD80" s="17" t="e">
        <f>IF(((COUNTIF(Lycée!AD52:AD63,"A")*$C$86+COUNTIF(Lycée!AD52:AD63,"B")*$C$87+COUNTIF(Lycée!AD52:AD63,"C")*$C$88+COUNTIF(Lycée!AD52:AD63,"D")*$C$89)/(COUNTIF(Lycée!AD52:AD63,"A")+COUNTIF(Lycée!AD52:AD63,"B")+COUNTIF(Lycée!AD52:AD63,"C")+COUNTIF(Lycée!AD52:AD63,"D")+COUNTIF(Lycée!AD52:AD63,"Non rendu")))*4&lt;8,"D",IF(((COUNTIF(Lycée!AD52:AD63,"A")*$C$86+COUNTIF(Lycée!AD52:AD63,"B")*$C$87+COUNTIF(Lycée!AD52:AD63,"C")*$C$88+COUNTIF(Lycée!AD52:AD63,"D")*$C$89)/(COUNTIF(Lycée!AD52:AD63,"A")+COUNTIF(Lycée!AD52:AD63,"B")+COUNTIF(Lycée!AD52:AD63,"C")+COUNTIF(Lycée!AD52:AD63,"D")+COUNTIF(Lycée!AD52:AD63,"Non rendu")))*4&lt;12,"C",IF(((COUNTIF(Lycée!AD52:AD63,"A")*$C$86+COUNTIF(Lycée!AD52:AD63,"B")*$C$87+COUNTIF(Lycée!AD52:AD63,"C")*$C$88+COUNTIF(Lycée!AD52:AD63,"D")*$C$89)/(COUNTIF(Lycée!AD52:AD63,"A")+COUNTIF(Lycée!AD52:AD63,"B")+COUNTIF(Lycée!AD52:AD63,"C")+COUNTIF(Lycée!AD52:AD63,"D")+COUNTIF(Lycée!AD52:AD63,"Non rendu")))*4&lt;16,"B","A")))</f>
        <v>#DIV/0!</v>
      </c>
      <c r="AE80" s="17" t="e">
        <f>IF(((COUNTIF(Lycée!AE52:AE63,"A")*$C$86+COUNTIF(Lycée!AE52:AE63,"B")*$C$87+COUNTIF(Lycée!AE52:AE63,"C")*$C$88+COUNTIF(Lycée!AE52:AE63,"D")*$C$89)/(COUNTIF(Lycée!AE52:AE63,"A")+COUNTIF(Lycée!AE52:AE63,"B")+COUNTIF(Lycée!AE52:AE63,"C")+COUNTIF(Lycée!AE52:AE63,"D")+COUNTIF(Lycée!AE52:AE63,"Non rendu")))*4&lt;8,"D",IF(((COUNTIF(Lycée!AE52:AE63,"A")*$C$86+COUNTIF(Lycée!AE52:AE63,"B")*$C$87+COUNTIF(Lycée!AE52:AE63,"C")*$C$88+COUNTIF(Lycée!AE52:AE63,"D")*$C$89)/(COUNTIF(Lycée!AE52:AE63,"A")+COUNTIF(Lycée!AE52:AE63,"B")+COUNTIF(Lycée!AE52:AE63,"C")+COUNTIF(Lycée!AE52:AE63,"D")+COUNTIF(Lycée!AE52:AE63,"Non rendu")))*4&lt;12,"C",IF(((COUNTIF(Lycée!AE52:AE63,"A")*$C$86+COUNTIF(Lycée!AE52:AE63,"B")*$C$87+COUNTIF(Lycée!AE52:AE63,"C")*$C$88+COUNTIF(Lycée!AE52:AE63,"D")*$C$89)/(COUNTIF(Lycée!AE52:AE63,"A")+COUNTIF(Lycée!AE52:AE63,"B")+COUNTIF(Lycée!AE52:AE63,"C")+COUNTIF(Lycée!AE52:AE63,"D")+COUNTIF(Lycée!AE52:AE63,"Non rendu")))*4&lt;16,"B","A")))</f>
        <v>#DIV/0!</v>
      </c>
      <c r="AF80" s="17" t="e">
        <f>IF(((COUNTIF(Lycée!AF52:AF63,"A")*$C$86+COUNTIF(Lycée!AF52:AF63,"B")*$C$87+COUNTIF(Lycée!AF52:AF63,"C")*$C$88+COUNTIF(Lycée!AF52:AF63,"D")*$C$89)/(COUNTIF(Lycée!AF52:AF63,"A")+COUNTIF(Lycée!AF52:AF63,"B")+COUNTIF(Lycée!AF52:AF63,"C")+COUNTIF(Lycée!AF52:AF63,"D")+COUNTIF(Lycée!AF52:AF63,"Non rendu")))*4&lt;8,"D",IF(((COUNTIF(Lycée!AF52:AF63,"A")*$C$86+COUNTIF(Lycée!AF52:AF63,"B")*$C$87+COUNTIF(Lycée!AF52:AF63,"C")*$C$88+COUNTIF(Lycée!AF52:AF63,"D")*$C$89)/(COUNTIF(Lycée!AF52:AF63,"A")+COUNTIF(Lycée!AF52:AF63,"B")+COUNTIF(Lycée!AF52:AF63,"C")+COUNTIF(Lycée!AF52:AF63,"D")+COUNTIF(Lycée!AF52:AF63,"Non rendu")))*4&lt;12,"C",IF(((COUNTIF(Lycée!AF52:AF63,"A")*$C$86+COUNTIF(Lycée!AF52:AF63,"B")*$C$87+COUNTIF(Lycée!AF52:AF63,"C")*$C$88+COUNTIF(Lycée!AF52:AF63,"D")*$C$89)/(COUNTIF(Lycée!AF52:AF63,"A")+COUNTIF(Lycée!AF52:AF63,"B")+COUNTIF(Lycée!AF52:AF63,"C")+COUNTIF(Lycée!AF52:AF63,"D")+COUNTIF(Lycée!AF52:AF63,"Non rendu")))*4&lt;16,"B","A")))</f>
        <v>#DIV/0!</v>
      </c>
      <c r="AG80" s="17" t="e">
        <f>IF(((COUNTIF(Lycée!AG52:AG63,"A")*$C$86+COUNTIF(Lycée!AG52:AG63,"B")*$C$87+COUNTIF(Lycée!AG52:AG63,"C")*$C$88+COUNTIF(Lycée!AG52:AG63,"D")*$C$89)/(COUNTIF(Lycée!AG52:AG63,"A")+COUNTIF(Lycée!AG52:AG63,"B")+COUNTIF(Lycée!AG52:AG63,"C")+COUNTIF(Lycée!AG52:AG63,"D")+COUNTIF(Lycée!AG52:AG63,"Non rendu")))*4&lt;8,"D",IF(((COUNTIF(Lycée!AG52:AG63,"A")*$C$86+COUNTIF(Lycée!AG52:AG63,"B")*$C$87+COUNTIF(Lycée!AG52:AG63,"C")*$C$88+COUNTIF(Lycée!AG52:AG63,"D")*$C$89)/(COUNTIF(Lycée!AG52:AG63,"A")+COUNTIF(Lycée!AG52:AG63,"B")+COUNTIF(Lycée!AG52:AG63,"C")+COUNTIF(Lycée!AG52:AG63,"D")+COUNTIF(Lycée!AG52:AG63,"Non rendu")))*4&lt;12,"C",IF(((COUNTIF(Lycée!AG52:AG63,"A")*$C$86+COUNTIF(Lycée!AG52:AG63,"B")*$C$87+COUNTIF(Lycée!AG52:AG63,"C")*$C$88+COUNTIF(Lycée!AG52:AG63,"D")*$C$89)/(COUNTIF(Lycée!AG52:AG63,"A")+COUNTIF(Lycée!AG52:AG63,"B")+COUNTIF(Lycée!AG52:AG63,"C")+COUNTIF(Lycée!AG52:AG63,"D")+COUNTIF(Lycée!AG52:AG63,"Non rendu")))*4&lt;16,"B","A")))</f>
        <v>#DIV/0!</v>
      </c>
      <c r="AH80" s="17" t="e">
        <f>IF(((COUNTIF(Lycée!AH52:AH63,"A")*$C$86+COUNTIF(Lycée!AH52:AH63,"B")*$C$87+COUNTIF(Lycée!AH52:AH63,"C")*$C$88+COUNTIF(Lycée!AH52:AH63,"D")*$C$89)/(COUNTIF(Lycée!AH52:AH63,"A")+COUNTIF(Lycée!AH52:AH63,"B")+COUNTIF(Lycée!AH52:AH63,"C")+COUNTIF(Lycée!AH52:AH63,"D")+COUNTIF(Lycée!AH52:AH63,"Non rendu")))*4&lt;8,"D",IF(((COUNTIF(Lycée!AH52:AH63,"A")*$C$86+COUNTIF(Lycée!AH52:AH63,"B")*$C$87+COUNTIF(Lycée!AH52:AH63,"C")*$C$88+COUNTIF(Lycée!AH52:AH63,"D")*$C$89)/(COUNTIF(Lycée!AH52:AH63,"A")+COUNTIF(Lycée!AH52:AH63,"B")+COUNTIF(Lycée!AH52:AH63,"C")+COUNTIF(Lycée!AH52:AH63,"D")+COUNTIF(Lycée!AH52:AH63,"Non rendu")))*4&lt;12,"C",IF(((COUNTIF(Lycée!AH52:AH63,"A")*$C$86+COUNTIF(Lycée!AH52:AH63,"B")*$C$87+COUNTIF(Lycée!AH52:AH63,"C")*$C$88+COUNTIF(Lycée!AH52:AH63,"D")*$C$89)/(COUNTIF(Lycée!AH52:AH63,"A")+COUNTIF(Lycée!AH52:AH63,"B")+COUNTIF(Lycée!AH52:AH63,"C")+COUNTIF(Lycée!AH52:AH63,"D")+COUNTIF(Lycée!AH52:AH63,"Non rendu")))*4&lt;16,"B","A")))</f>
        <v>#DIV/0!</v>
      </c>
      <c r="AI80" s="17" t="e">
        <f>IF(((COUNTIF(Lycée!AI52:AI63,"A")*$C$86+COUNTIF(Lycée!AI52:AI63,"B")*$C$87+COUNTIF(Lycée!AI52:AI63,"C")*$C$88+COUNTIF(Lycée!AI52:AI63,"D")*$C$89)/(COUNTIF(Lycée!AI52:AI63,"A")+COUNTIF(Lycée!AI52:AI63,"B")+COUNTIF(Lycée!AI52:AI63,"C")+COUNTIF(Lycée!AI52:AI63,"D")+COUNTIF(Lycée!AI52:AI63,"Non rendu")))*4&lt;8,"D",IF(((COUNTIF(Lycée!AI52:AI63,"A")*$C$86+COUNTIF(Lycée!AI52:AI63,"B")*$C$87+COUNTIF(Lycée!AI52:AI63,"C")*$C$88+COUNTIF(Lycée!AI52:AI63,"D")*$C$89)/(COUNTIF(Lycée!AI52:AI63,"A")+COUNTIF(Lycée!AI52:AI63,"B")+COUNTIF(Lycée!AI52:AI63,"C")+COUNTIF(Lycée!AI52:AI63,"D")+COUNTIF(Lycée!AI52:AI63,"Non rendu")))*4&lt;12,"C",IF(((COUNTIF(Lycée!AI52:AI63,"A")*$C$86+COUNTIF(Lycée!AI52:AI63,"B")*$C$87+COUNTIF(Lycée!AI52:AI63,"C")*$C$88+COUNTIF(Lycée!AI52:AI63,"D")*$C$89)/(COUNTIF(Lycée!AI52:AI63,"A")+COUNTIF(Lycée!AI52:AI63,"B")+COUNTIF(Lycée!AI52:AI63,"C")+COUNTIF(Lycée!AI52:AI63,"D")+COUNTIF(Lycée!AI52:AI63,"Non rendu")))*4&lt;16,"B","A")))</f>
        <v>#DIV/0!</v>
      </c>
      <c r="AJ80" s="17" t="e">
        <f>IF(((COUNTIF(Lycée!AJ52:AJ63,"A")*$C$86+COUNTIF(Lycée!AJ52:AJ63,"B")*$C$87+COUNTIF(Lycée!AJ52:AJ63,"C")*$C$88+COUNTIF(Lycée!AJ52:AJ63,"D")*$C$89)/(COUNTIF(Lycée!AJ52:AJ63,"A")+COUNTIF(Lycée!AJ52:AJ63,"B")+COUNTIF(Lycée!AJ52:AJ63,"C")+COUNTIF(Lycée!AJ52:AJ63,"D")+COUNTIF(Lycée!AJ52:AJ63,"Non rendu")))*4&lt;8,"D",IF(((COUNTIF(Lycée!AJ52:AJ63,"A")*$C$86+COUNTIF(Lycée!AJ52:AJ63,"B")*$C$87+COUNTIF(Lycée!AJ52:AJ63,"C")*$C$88+COUNTIF(Lycée!AJ52:AJ63,"D")*$C$89)/(COUNTIF(Lycée!AJ52:AJ63,"A")+COUNTIF(Lycée!AJ52:AJ63,"B")+COUNTIF(Lycée!AJ52:AJ63,"C")+COUNTIF(Lycée!AJ52:AJ63,"D")+COUNTIF(Lycée!AJ52:AJ63,"Non rendu")))*4&lt;12,"C",IF(((COUNTIF(Lycée!AJ52:AJ63,"A")*$C$86+COUNTIF(Lycée!AJ52:AJ63,"B")*$C$87+COUNTIF(Lycée!AJ52:AJ63,"C")*$C$88+COUNTIF(Lycée!AJ52:AJ63,"D")*$C$89)/(COUNTIF(Lycée!AJ52:AJ63,"A")+COUNTIF(Lycée!AJ52:AJ63,"B")+COUNTIF(Lycée!AJ52:AJ63,"C")+COUNTIF(Lycée!AJ52:AJ63,"D")+COUNTIF(Lycée!AJ52:AJ63,"Non rendu")))*4&lt;16,"B","A")))</f>
        <v>#DIV/0!</v>
      </c>
      <c r="AK80" s="17" t="e">
        <f>IF(((COUNTIF(Lycée!AK52:AK63,"A")*$C$86+COUNTIF(Lycée!AK52:AK63,"B")*$C$87+COUNTIF(Lycée!AK52:AK63,"C")*$C$88+COUNTIF(Lycée!AK52:AK63,"D")*$C$89)/(COUNTIF(Lycée!AK52:AK63,"A")+COUNTIF(Lycée!AK52:AK63,"B")+COUNTIF(Lycée!AK52:AK63,"C")+COUNTIF(Lycée!AK52:AK63,"D")+COUNTIF(Lycée!AK52:AK63,"Non rendu")))*4&lt;8,"D",IF(((COUNTIF(Lycée!AK52:AK63,"A")*$C$86+COUNTIF(Lycée!AK52:AK63,"B")*$C$87+COUNTIF(Lycée!AK52:AK63,"C")*$C$88+COUNTIF(Lycée!AK52:AK63,"D")*$C$89)/(COUNTIF(Lycée!AK52:AK63,"A")+COUNTIF(Lycée!AK52:AK63,"B")+COUNTIF(Lycée!AK52:AK63,"C")+COUNTIF(Lycée!AK52:AK63,"D")+COUNTIF(Lycée!AK52:AK63,"Non rendu")))*4&lt;12,"C",IF(((COUNTIF(Lycée!AK52:AK63,"A")*$C$86+COUNTIF(Lycée!AK52:AK63,"B")*$C$87+COUNTIF(Lycée!AK52:AK63,"C")*$C$88+COUNTIF(Lycée!AK52:AK63,"D")*$C$89)/(COUNTIF(Lycée!AK52:AK63,"A")+COUNTIF(Lycée!AK52:AK63,"B")+COUNTIF(Lycée!AK52:AK63,"C")+COUNTIF(Lycée!AK52:AK63,"D")+COUNTIF(Lycée!AK52:AK63,"Non rendu")))*4&lt;16,"B","A")))</f>
        <v>#DIV/0!</v>
      </c>
      <c r="AL80" s="17" t="e">
        <f>IF(((COUNTIF(Lycée!AL52:AL63,"A")*$C$86+COUNTIF(Lycée!AL52:AL63,"B")*$C$87+COUNTIF(Lycée!AL52:AL63,"C")*$C$88+COUNTIF(Lycée!AL52:AL63,"D")*$C$89)/(COUNTIF(Lycée!AL52:AL63,"A")+COUNTIF(Lycée!AL52:AL63,"B")+COUNTIF(Lycée!AL52:AL63,"C")+COUNTIF(Lycée!AL52:AL63,"D")+COUNTIF(Lycée!AL52:AL63,"Non rendu")))*4&lt;8,"D",IF(((COUNTIF(Lycée!AL52:AL63,"A")*$C$86+COUNTIF(Lycée!AL52:AL63,"B")*$C$87+COUNTIF(Lycée!AL52:AL63,"C")*$C$88+COUNTIF(Lycée!AL52:AL63,"D")*$C$89)/(COUNTIF(Lycée!AL52:AL63,"A")+COUNTIF(Lycée!AL52:AL63,"B")+COUNTIF(Lycée!AL52:AL63,"C")+COUNTIF(Lycée!AL52:AL63,"D")+COUNTIF(Lycée!AL52:AL63,"Non rendu")))*4&lt;12,"C",IF(((COUNTIF(Lycée!AL52:AL63,"A")*$C$86+COUNTIF(Lycée!AL52:AL63,"B")*$C$87+COUNTIF(Lycée!AL52:AL63,"C")*$C$88+COUNTIF(Lycée!AL52:AL63,"D")*$C$89)/(COUNTIF(Lycée!AL52:AL63,"A")+COUNTIF(Lycée!AL52:AL63,"B")+COUNTIF(Lycée!AL52:AL63,"C")+COUNTIF(Lycée!AL52:AL63,"D")+COUNTIF(Lycée!AL52:AL63,"Non rendu")))*4&lt;16,"B","A")))</f>
        <v>#DIV/0!</v>
      </c>
    </row>
    <row r="81" spans="1:38" ht="21">
      <c r="A81" s="16" t="s">
        <v>100</v>
      </c>
      <c r="B81" s="12"/>
      <c r="C81" s="12"/>
      <c r="D81" s="17" t="e">
        <f>IF(((COUNTIF(Lycée!D65:D73,"A")*$C$86+COUNTIF(Lycée!D65:D73,"B")*$C$87+COUNTIF(Lycée!D65:D73,"C")*$C$88+COUNTIF(Lycée!D65:D73,"D")*$C$89)/(COUNTIF(Lycée!D65:D73,"A")+COUNTIF(Lycée!D65:D73,"B")+COUNTIF(Lycée!D65:D73,"C")+COUNTIF(Lycée!D65:D73,"D")+COUNTIF(Lycée!D65:D73,"Non rendu")))*4&lt;8,"D",IF(((COUNTIF(Lycée!D65:D73,"A")*$C$86+COUNTIF(Lycée!D65:D73,"B")*$C$87+COUNTIF(Lycée!D65:D73,"C")*$C$88+COUNTIF(Lycée!D65:D73,"D")*$C$89)/(COUNTIF(Lycée!D65:D73,"A")+COUNTIF(Lycée!D65:D73,"B")+COUNTIF(Lycée!D65:D73,"C")+COUNTIF(Lycée!D65:D73,"D")+COUNTIF(Lycée!D65:D73,"Non rendu")))*4&lt;12,"C",IF(((COUNTIF(Lycée!D65:D73,"A")*$C$86+COUNTIF(Lycée!D65:D73,"B")*$C$87+COUNTIF(Lycée!D65:D73,"C")*$C$88+COUNTIF(Lycée!D65:D73,"D")*$C$89)/(COUNTIF(Lycée!D65:D73,"A")+COUNTIF(Lycée!D65:D73,"B")+COUNTIF(Lycée!D65:D73,"C")+COUNTIF(Lycée!D65:D73,"D")+COUNTIF(Lycée!D65:D73,"Non rendu")))*4&lt;16,"B","A")))</f>
        <v>#DIV/0!</v>
      </c>
      <c r="E81" s="17" t="e">
        <f>IF(((COUNTIF(Lycée!E65:E73,"A")*$C$86+COUNTIF(Lycée!E65:E73,"B")*$C$87+COUNTIF(Lycée!E65:E73,"C")*$C$88+COUNTIF(Lycée!E65:E73,"D")*$C$89)/(COUNTIF(Lycée!E65:E73,"A")+COUNTIF(Lycée!E65:E73,"B")+COUNTIF(Lycée!E65:E73,"C")+COUNTIF(Lycée!E65:E73,"D")+COUNTIF(Lycée!E65:E73,"Non rendu")))*4&lt;8,"D",IF(((COUNTIF(Lycée!E65:E73,"A")*$C$86+COUNTIF(Lycée!E65:E73,"B")*$C$87+COUNTIF(Lycée!E65:E73,"C")*$C$88+COUNTIF(Lycée!E65:E73,"D")*$C$89)/(COUNTIF(Lycée!E65:E73,"A")+COUNTIF(Lycée!E65:E73,"B")+COUNTIF(Lycée!E65:E73,"C")+COUNTIF(Lycée!E65:E73,"D")+COUNTIF(Lycée!E65:E73,"Non rendu")))*4&lt;12,"C",IF(((COUNTIF(Lycée!E65:E73,"A")*$C$86+COUNTIF(Lycée!E65:E73,"B")*$C$87+COUNTIF(Lycée!E65:E73,"C")*$C$88+COUNTIF(Lycée!E65:E73,"D")*$C$89)/(COUNTIF(Lycée!E65:E73,"A")+COUNTIF(Lycée!E65:E73,"B")+COUNTIF(Lycée!E65:E73,"C")+COUNTIF(Lycée!E65:E73,"D")+COUNTIF(Lycée!E65:E73,"Non rendu")))*4&lt;16,"B","A")))</f>
        <v>#DIV/0!</v>
      </c>
      <c r="F81" s="17" t="e">
        <f>IF(((COUNTIF(Lycée!F65:F73,"A")*$C$86+COUNTIF(Lycée!F65:F73,"B")*$C$87+COUNTIF(Lycée!F65:F73,"C")*$C$88+COUNTIF(Lycée!F65:F73,"D")*$C$89)/(COUNTIF(Lycée!F65:F73,"A")+COUNTIF(Lycée!F65:F73,"B")+COUNTIF(Lycée!F65:F73,"C")+COUNTIF(Lycée!F65:F73,"D")+COUNTIF(Lycée!F65:F73,"Non rendu")))*4&lt;8,"D",IF(((COUNTIF(Lycée!F65:F73,"A")*$C$86+COUNTIF(Lycée!F65:F73,"B")*$C$87+COUNTIF(Lycée!F65:F73,"C")*$C$88+COUNTIF(Lycée!F65:F73,"D")*$C$89)/(COUNTIF(Lycée!F65:F73,"A")+COUNTIF(Lycée!F65:F73,"B")+COUNTIF(Lycée!F65:F73,"C")+COUNTIF(Lycée!F65:F73,"D")+COUNTIF(Lycée!F65:F73,"Non rendu")))*4&lt;12,"C",IF(((COUNTIF(Lycée!F65:F73,"A")*$C$86+COUNTIF(Lycée!F65:F73,"B")*$C$87+COUNTIF(Lycée!F65:F73,"C")*$C$88+COUNTIF(Lycée!F65:F73,"D")*$C$89)/(COUNTIF(Lycée!F65:F73,"A")+COUNTIF(Lycée!F65:F73,"B")+COUNTIF(Lycée!F65:F73,"C")+COUNTIF(Lycée!F65:F73,"D")+COUNTIF(Lycée!F65:F73,"Non rendu")))*4&lt;16,"B","A")))</f>
        <v>#DIV/0!</v>
      </c>
      <c r="G81" s="17" t="e">
        <f>IF(((COUNTIF(Lycée!G65:G73,"A")*$C$86+COUNTIF(Lycée!G65:G73,"B")*$C$87+COUNTIF(Lycée!G65:G73,"C")*$C$88+COUNTIF(Lycée!G65:G73,"D")*$C$89)/(COUNTIF(Lycée!G65:G73,"A")+COUNTIF(Lycée!G65:G73,"B")+COUNTIF(Lycée!G65:G73,"C")+COUNTIF(Lycée!G65:G73,"D")+COUNTIF(Lycée!G65:G73,"Non rendu")))*4&lt;8,"D",IF(((COUNTIF(Lycée!G65:G73,"A")*$C$86+COUNTIF(Lycée!G65:G73,"B")*$C$87+COUNTIF(Lycée!G65:G73,"C")*$C$88+COUNTIF(Lycée!G65:G73,"D")*$C$89)/(COUNTIF(Lycée!G65:G73,"A")+COUNTIF(Lycée!G65:G73,"B")+COUNTIF(Lycée!G65:G73,"C")+COUNTIF(Lycée!G65:G73,"D")+COUNTIF(Lycée!G65:G73,"Non rendu")))*4&lt;12,"C",IF(((COUNTIF(Lycée!G65:G73,"A")*$C$86+COUNTIF(Lycée!G65:G73,"B")*$C$87+COUNTIF(Lycée!G65:G73,"C")*$C$88+COUNTIF(Lycée!G65:G73,"D")*$C$89)/(COUNTIF(Lycée!G65:G73,"A")+COUNTIF(Lycée!G65:G73,"B")+COUNTIF(Lycée!G65:G73,"C")+COUNTIF(Lycée!G65:G73,"D")+COUNTIF(Lycée!G65:G73,"Non rendu")))*4&lt;16,"B","A")))</f>
        <v>#DIV/0!</v>
      </c>
      <c r="H81" s="17" t="e">
        <f>IF(((COUNTIF(Lycée!H65:H73,"A")*$C$86+COUNTIF(Lycée!H65:H73,"B")*$C$87+COUNTIF(Lycée!H65:H73,"C")*$C$88+COUNTIF(Lycée!H65:H73,"D")*$C$89)/(COUNTIF(Lycée!H65:H73,"A")+COUNTIF(Lycée!H65:H73,"B")+COUNTIF(Lycée!H65:H73,"C")+COUNTIF(Lycée!H65:H73,"D")+COUNTIF(Lycée!H65:H73,"Non rendu")))*4&lt;8,"D",IF(((COUNTIF(Lycée!H65:H73,"A")*$C$86+COUNTIF(Lycée!H65:H73,"B")*$C$87+COUNTIF(Lycée!H65:H73,"C")*$C$88+COUNTIF(Lycée!H65:H73,"D")*$C$89)/(COUNTIF(Lycée!H65:H73,"A")+COUNTIF(Lycée!H65:H73,"B")+COUNTIF(Lycée!H65:H73,"C")+COUNTIF(Lycée!H65:H73,"D")+COUNTIF(Lycée!H65:H73,"Non rendu")))*4&lt;12,"C",IF(((COUNTIF(Lycée!H65:H73,"A")*$C$86+COUNTIF(Lycée!H65:H73,"B")*$C$87+COUNTIF(Lycée!H65:H73,"C")*$C$88+COUNTIF(Lycée!H65:H73,"D")*$C$89)/(COUNTIF(Lycée!H65:H73,"A")+COUNTIF(Lycée!H65:H73,"B")+COUNTIF(Lycée!H65:H73,"C")+COUNTIF(Lycée!H65:H73,"D")+COUNTIF(Lycée!H65:H73,"Non rendu")))*4&lt;16,"B","A")))</f>
        <v>#DIV/0!</v>
      </c>
      <c r="I81" s="17" t="e">
        <f>IF(((COUNTIF(Lycée!I65:I73,"A")*$C$86+COUNTIF(Lycée!I65:I73,"B")*$C$87+COUNTIF(Lycée!I65:I73,"C")*$C$88+COUNTIF(Lycée!I65:I73,"D")*$C$89)/(COUNTIF(Lycée!I65:I73,"A")+COUNTIF(Lycée!I65:I73,"B")+COUNTIF(Lycée!I65:I73,"C")+COUNTIF(Lycée!I65:I73,"D")+COUNTIF(Lycée!I65:I73,"Non rendu")))*4&lt;8,"D",IF(((COUNTIF(Lycée!I65:I73,"A")*$C$86+COUNTIF(Lycée!I65:I73,"B")*$C$87+COUNTIF(Lycée!I65:I73,"C")*$C$88+COUNTIF(Lycée!I65:I73,"D")*$C$89)/(COUNTIF(Lycée!I65:I73,"A")+COUNTIF(Lycée!I65:I73,"B")+COUNTIF(Lycée!I65:I73,"C")+COUNTIF(Lycée!I65:I73,"D")+COUNTIF(Lycée!I65:I73,"Non rendu")))*4&lt;12,"C",IF(((COUNTIF(Lycée!I65:I73,"A")*$C$86+COUNTIF(Lycée!I65:I73,"B")*$C$87+COUNTIF(Lycée!I65:I73,"C")*$C$88+COUNTIF(Lycée!I65:I73,"D")*$C$89)/(COUNTIF(Lycée!I65:I73,"A")+COUNTIF(Lycée!I65:I73,"B")+COUNTIF(Lycée!I65:I73,"C")+COUNTIF(Lycée!I65:I73,"D")+COUNTIF(Lycée!I65:I73,"Non rendu")))*4&lt;16,"B","A")))</f>
        <v>#DIV/0!</v>
      </c>
      <c r="J81" s="17" t="e">
        <f>IF(((COUNTIF(Lycée!J65:J73,"A")*$C$86+COUNTIF(Lycée!J65:J73,"B")*$C$87+COUNTIF(Lycée!J65:J73,"C")*$C$88+COUNTIF(Lycée!J65:J73,"D")*$C$89)/(COUNTIF(Lycée!J65:J73,"A")+COUNTIF(Lycée!J65:J73,"B")+COUNTIF(Lycée!J65:J73,"C")+COUNTIF(Lycée!J65:J73,"D")+COUNTIF(Lycée!J65:J73,"Non rendu")))*4&lt;8,"D",IF(((COUNTIF(Lycée!J65:J73,"A")*$C$86+COUNTIF(Lycée!J65:J73,"B")*$C$87+COUNTIF(Lycée!J65:J73,"C")*$C$88+COUNTIF(Lycée!J65:J73,"D")*$C$89)/(COUNTIF(Lycée!J65:J73,"A")+COUNTIF(Lycée!J65:J73,"B")+COUNTIF(Lycée!J65:J73,"C")+COUNTIF(Lycée!J65:J73,"D")+COUNTIF(Lycée!J65:J73,"Non rendu")))*4&lt;12,"C",IF(((COUNTIF(Lycée!J65:J73,"A")*$C$86+COUNTIF(Lycée!J65:J73,"B")*$C$87+COUNTIF(Lycée!J65:J73,"C")*$C$88+COUNTIF(Lycée!J65:J73,"D")*$C$89)/(COUNTIF(Lycée!J65:J73,"A")+COUNTIF(Lycée!J65:J73,"B")+COUNTIF(Lycée!J65:J73,"C")+COUNTIF(Lycée!J65:J73,"D")+COUNTIF(Lycée!J65:J73,"Non rendu")))*4&lt;16,"B","A")))</f>
        <v>#DIV/0!</v>
      </c>
      <c r="K81" s="17" t="e">
        <f>IF(((COUNTIF(Lycée!K65:K73,"A")*$C$86+COUNTIF(Lycée!K65:K73,"B")*$C$87+COUNTIF(Lycée!K65:K73,"C")*$C$88+COUNTIF(Lycée!K65:K73,"D")*$C$89)/(COUNTIF(Lycée!K65:K73,"A")+COUNTIF(Lycée!K65:K73,"B")+COUNTIF(Lycée!K65:K73,"C")+COUNTIF(Lycée!K65:K73,"D")+COUNTIF(Lycée!K65:K73,"Non rendu")))*4&lt;8,"D",IF(((COUNTIF(Lycée!K65:K73,"A")*$C$86+COUNTIF(Lycée!K65:K73,"B")*$C$87+COUNTIF(Lycée!K65:K73,"C")*$C$88+COUNTIF(Lycée!K65:K73,"D")*$C$89)/(COUNTIF(Lycée!K65:K73,"A")+COUNTIF(Lycée!K65:K73,"B")+COUNTIF(Lycée!K65:K73,"C")+COUNTIF(Lycée!K65:K73,"D")+COUNTIF(Lycée!K65:K73,"Non rendu")))*4&lt;12,"C",IF(((COUNTIF(Lycée!K65:K73,"A")*$C$86+COUNTIF(Lycée!K65:K73,"B")*$C$87+COUNTIF(Lycée!K65:K73,"C")*$C$88+COUNTIF(Lycée!K65:K73,"D")*$C$89)/(COUNTIF(Lycée!K65:K73,"A")+COUNTIF(Lycée!K65:K73,"B")+COUNTIF(Lycée!K65:K73,"C")+COUNTIF(Lycée!K65:K73,"D")+COUNTIF(Lycée!K65:K73,"Non rendu")))*4&lt;16,"B","A")))</f>
        <v>#DIV/0!</v>
      </c>
      <c r="L81" s="17" t="e">
        <f>IF(((COUNTIF(Lycée!L65:L73,"A")*$C$86+COUNTIF(Lycée!L65:L73,"B")*$C$87+COUNTIF(Lycée!L65:L73,"C")*$C$88+COUNTIF(Lycée!L65:L73,"D")*$C$89)/(COUNTIF(Lycée!L65:L73,"A")+COUNTIF(Lycée!L65:L73,"B")+COUNTIF(Lycée!L65:L73,"C")+COUNTIF(Lycée!L65:L73,"D")+COUNTIF(Lycée!L65:L73,"Non rendu")))*4&lt;8,"D",IF(((COUNTIF(Lycée!L65:L73,"A")*$C$86+COUNTIF(Lycée!L65:L73,"B")*$C$87+COUNTIF(Lycée!L65:L73,"C")*$C$88+COUNTIF(Lycée!L65:L73,"D")*$C$89)/(COUNTIF(Lycée!L65:L73,"A")+COUNTIF(Lycée!L65:L73,"B")+COUNTIF(Lycée!L65:L73,"C")+COUNTIF(Lycée!L65:L73,"D")+COUNTIF(Lycée!L65:L73,"Non rendu")))*4&lt;12,"C",IF(((COUNTIF(Lycée!L65:L73,"A")*$C$86+COUNTIF(Lycée!L65:L73,"B")*$C$87+COUNTIF(Lycée!L65:L73,"C")*$C$88+COUNTIF(Lycée!L65:L73,"D")*$C$89)/(COUNTIF(Lycée!L65:L73,"A")+COUNTIF(Lycée!L65:L73,"B")+COUNTIF(Lycée!L65:L73,"C")+COUNTIF(Lycée!L65:L73,"D")+COUNTIF(Lycée!L65:L73,"Non rendu")))*4&lt;16,"B","A")))</f>
        <v>#DIV/0!</v>
      </c>
      <c r="M81" s="17" t="e">
        <f>IF(((COUNTIF(Lycée!M65:M73,"A")*$C$86+COUNTIF(Lycée!M65:M73,"B")*$C$87+COUNTIF(Lycée!M65:M73,"C")*$C$88+COUNTIF(Lycée!M65:M73,"D")*$C$89)/(COUNTIF(Lycée!M65:M73,"A")+COUNTIF(Lycée!M65:M73,"B")+COUNTIF(Lycée!M65:M73,"C")+COUNTIF(Lycée!M65:M73,"D")+COUNTIF(Lycée!M65:M73,"Non rendu")))*4&lt;8,"D",IF(((COUNTIF(Lycée!M65:M73,"A")*$C$86+COUNTIF(Lycée!M65:M73,"B")*$C$87+COUNTIF(Lycée!M65:M73,"C")*$C$88+COUNTIF(Lycée!M65:M73,"D")*$C$89)/(COUNTIF(Lycée!M65:M73,"A")+COUNTIF(Lycée!M65:M73,"B")+COUNTIF(Lycée!M65:M73,"C")+COUNTIF(Lycée!M65:M73,"D")+COUNTIF(Lycée!M65:M73,"Non rendu")))*4&lt;12,"C",IF(((COUNTIF(Lycée!M65:M73,"A")*$C$86+COUNTIF(Lycée!M65:M73,"B")*$C$87+COUNTIF(Lycée!M65:M73,"C")*$C$88+COUNTIF(Lycée!M65:M73,"D")*$C$89)/(COUNTIF(Lycée!M65:M73,"A")+COUNTIF(Lycée!M65:M73,"B")+COUNTIF(Lycée!M65:M73,"C")+COUNTIF(Lycée!M65:M73,"D")+COUNTIF(Lycée!M65:M73,"Non rendu")))*4&lt;16,"B","A")))</f>
        <v>#DIV/0!</v>
      </c>
      <c r="N81" s="17" t="e">
        <f>IF(((COUNTIF(Lycée!N65:N73,"A")*$C$86+COUNTIF(Lycée!N65:N73,"B")*$C$87+COUNTIF(Lycée!N65:N73,"C")*$C$88+COUNTIF(Lycée!N65:N73,"D")*$C$89)/(COUNTIF(Lycée!N65:N73,"A")+COUNTIF(Lycée!N65:N73,"B")+COUNTIF(Lycée!N65:N73,"C")+COUNTIF(Lycée!N65:N73,"D")+COUNTIF(Lycée!N65:N73,"Non rendu")))*4&lt;8,"D",IF(((COUNTIF(Lycée!N65:N73,"A")*$C$86+COUNTIF(Lycée!N65:N73,"B")*$C$87+COUNTIF(Lycée!N65:N73,"C")*$C$88+COUNTIF(Lycée!N65:N73,"D")*$C$89)/(COUNTIF(Lycée!N65:N73,"A")+COUNTIF(Lycée!N65:N73,"B")+COUNTIF(Lycée!N65:N73,"C")+COUNTIF(Lycée!N65:N73,"D")+COUNTIF(Lycée!N65:N73,"Non rendu")))*4&lt;12,"C",IF(((COUNTIF(Lycée!N65:N73,"A")*$C$86+COUNTIF(Lycée!N65:N73,"B")*$C$87+COUNTIF(Lycée!N65:N73,"C")*$C$88+COUNTIF(Lycée!N65:N73,"D")*$C$89)/(COUNTIF(Lycée!N65:N73,"A")+COUNTIF(Lycée!N65:N73,"B")+COUNTIF(Lycée!N65:N73,"C")+COUNTIF(Lycée!N65:N73,"D")+COUNTIF(Lycée!N65:N73,"Non rendu")))*4&lt;16,"B","A")))</f>
        <v>#DIV/0!</v>
      </c>
      <c r="O81" s="17" t="e">
        <f>IF(((COUNTIF(Lycée!O65:O73,"A")*$C$86+COUNTIF(Lycée!O65:O73,"B")*$C$87+COUNTIF(Lycée!O65:O73,"C")*$C$88+COUNTIF(Lycée!O65:O73,"D")*$C$89)/(COUNTIF(Lycée!O65:O73,"A")+COUNTIF(Lycée!O65:O73,"B")+COUNTIF(Lycée!O65:O73,"C")+COUNTIF(Lycée!O65:O73,"D")+COUNTIF(Lycée!O65:O73,"Non rendu")))*4&lt;8,"D",IF(((COUNTIF(Lycée!O65:O73,"A")*$C$86+COUNTIF(Lycée!O65:O73,"B")*$C$87+COUNTIF(Lycée!O65:O73,"C")*$C$88+COUNTIF(Lycée!O65:O73,"D")*$C$89)/(COUNTIF(Lycée!O65:O73,"A")+COUNTIF(Lycée!O65:O73,"B")+COUNTIF(Lycée!O65:O73,"C")+COUNTIF(Lycée!O65:O73,"D")+COUNTIF(Lycée!O65:O73,"Non rendu")))*4&lt;12,"C",IF(((COUNTIF(Lycée!O65:O73,"A")*$C$86+COUNTIF(Lycée!O65:O73,"B")*$C$87+COUNTIF(Lycée!O65:O73,"C")*$C$88+COUNTIF(Lycée!O65:O73,"D")*$C$89)/(COUNTIF(Lycée!O65:O73,"A")+COUNTIF(Lycée!O65:O73,"B")+COUNTIF(Lycée!O65:O73,"C")+COUNTIF(Lycée!O65:O73,"D")+COUNTIF(Lycée!O65:O73,"Non rendu")))*4&lt;16,"B","A")))</f>
        <v>#DIV/0!</v>
      </c>
      <c r="P81" s="17" t="e">
        <f>IF(((COUNTIF(Lycée!P65:P73,"A")*$C$86+COUNTIF(Lycée!P65:P73,"B")*$C$87+COUNTIF(Lycée!P65:P73,"C")*$C$88+COUNTIF(Lycée!P65:P73,"D")*$C$89)/(COUNTIF(Lycée!P65:P73,"A")+COUNTIF(Lycée!P65:P73,"B")+COUNTIF(Lycée!P65:P73,"C")+COUNTIF(Lycée!P65:P73,"D")+COUNTIF(Lycée!P65:P73,"Non rendu")))*4&lt;8,"D",IF(((COUNTIF(Lycée!P65:P73,"A")*$C$86+COUNTIF(Lycée!P65:P73,"B")*$C$87+COUNTIF(Lycée!P65:P73,"C")*$C$88+COUNTIF(Lycée!P65:P73,"D")*$C$89)/(COUNTIF(Lycée!P65:P73,"A")+COUNTIF(Lycée!P65:P73,"B")+COUNTIF(Lycée!P65:P73,"C")+COUNTIF(Lycée!P65:P73,"D")+COUNTIF(Lycée!P65:P73,"Non rendu")))*4&lt;12,"C",IF(((COUNTIF(Lycée!P65:P73,"A")*$C$86+COUNTIF(Lycée!P65:P73,"B")*$C$87+COUNTIF(Lycée!P65:P73,"C")*$C$88+COUNTIF(Lycée!P65:P73,"D")*$C$89)/(COUNTIF(Lycée!P65:P73,"A")+COUNTIF(Lycée!P65:P73,"B")+COUNTIF(Lycée!P65:P73,"C")+COUNTIF(Lycée!P65:P73,"D")+COUNTIF(Lycée!P65:P73,"Non rendu")))*4&lt;16,"B","A")))</f>
        <v>#DIV/0!</v>
      </c>
      <c r="Q81" s="17" t="e">
        <f>IF(((COUNTIF(Lycée!Q65:Q73,"A")*$C$86+COUNTIF(Lycée!Q65:Q73,"B")*$C$87+COUNTIF(Lycée!Q65:Q73,"C")*$C$88+COUNTIF(Lycée!Q65:Q73,"D")*$C$89)/(COUNTIF(Lycée!Q65:Q73,"A")+COUNTIF(Lycée!Q65:Q73,"B")+COUNTIF(Lycée!Q65:Q73,"C")+COUNTIF(Lycée!Q65:Q73,"D")+COUNTIF(Lycée!Q65:Q73,"Non rendu")))*4&lt;8,"D",IF(((COUNTIF(Lycée!Q65:Q73,"A")*$C$86+COUNTIF(Lycée!Q65:Q73,"B")*$C$87+COUNTIF(Lycée!Q65:Q73,"C")*$C$88+COUNTIF(Lycée!Q65:Q73,"D")*$C$89)/(COUNTIF(Lycée!Q65:Q73,"A")+COUNTIF(Lycée!Q65:Q73,"B")+COUNTIF(Lycée!Q65:Q73,"C")+COUNTIF(Lycée!Q65:Q73,"D")+COUNTIF(Lycée!Q65:Q73,"Non rendu")))*4&lt;12,"C",IF(((COUNTIF(Lycée!Q65:Q73,"A")*$C$86+COUNTIF(Lycée!Q65:Q73,"B")*$C$87+COUNTIF(Lycée!Q65:Q73,"C")*$C$88+COUNTIF(Lycée!Q65:Q73,"D")*$C$89)/(COUNTIF(Lycée!Q65:Q73,"A")+COUNTIF(Lycée!Q65:Q73,"B")+COUNTIF(Lycée!Q65:Q73,"C")+COUNTIF(Lycée!Q65:Q73,"D")+COUNTIF(Lycée!Q65:Q73,"Non rendu")))*4&lt;16,"B","A")))</f>
        <v>#DIV/0!</v>
      </c>
      <c r="R81" s="17" t="e">
        <f>IF(((COUNTIF(Lycée!R65:R73,"A")*$C$86+COUNTIF(Lycée!R65:R73,"B")*$C$87+COUNTIF(Lycée!R65:R73,"C")*$C$88+COUNTIF(Lycée!R65:R73,"D")*$C$89)/(COUNTIF(Lycée!R65:R73,"A")+COUNTIF(Lycée!R65:R73,"B")+COUNTIF(Lycée!R65:R73,"C")+COUNTIF(Lycée!R65:R73,"D")+COUNTIF(Lycée!R65:R73,"Non rendu")))*4&lt;8,"D",IF(((COUNTIF(Lycée!R65:R73,"A")*$C$86+COUNTIF(Lycée!R65:R73,"B")*$C$87+COUNTIF(Lycée!R65:R73,"C")*$C$88+COUNTIF(Lycée!R65:R73,"D")*$C$89)/(COUNTIF(Lycée!R65:R73,"A")+COUNTIF(Lycée!R65:R73,"B")+COUNTIF(Lycée!R65:R73,"C")+COUNTIF(Lycée!R65:R73,"D")+COUNTIF(Lycée!R65:R73,"Non rendu")))*4&lt;12,"C",IF(((COUNTIF(Lycée!R65:R73,"A")*$C$86+COUNTIF(Lycée!R65:R73,"B")*$C$87+COUNTIF(Lycée!R65:R73,"C")*$C$88+COUNTIF(Lycée!R65:R73,"D")*$C$89)/(COUNTIF(Lycée!R65:R73,"A")+COUNTIF(Lycée!R65:R73,"B")+COUNTIF(Lycée!R65:R73,"C")+COUNTIF(Lycée!R65:R73,"D")+COUNTIF(Lycée!R65:R73,"Non rendu")))*4&lt;16,"B","A")))</f>
        <v>#DIV/0!</v>
      </c>
      <c r="S81" s="17" t="e">
        <f>IF(((COUNTIF(Lycée!S65:S73,"A")*$C$86+COUNTIF(Lycée!S65:S73,"B")*$C$87+COUNTIF(Lycée!S65:S73,"C")*$C$88+COUNTIF(Lycée!S65:S73,"D")*$C$89)/(COUNTIF(Lycée!S65:S73,"A")+COUNTIF(Lycée!S65:S73,"B")+COUNTIF(Lycée!S65:S73,"C")+COUNTIF(Lycée!S65:S73,"D")+COUNTIF(Lycée!S65:S73,"Non rendu")))*4&lt;8,"D",IF(((COUNTIF(Lycée!S65:S73,"A")*$C$86+COUNTIF(Lycée!S65:S73,"B")*$C$87+COUNTIF(Lycée!S65:S73,"C")*$C$88+COUNTIF(Lycée!S65:S73,"D")*$C$89)/(COUNTIF(Lycée!S65:S73,"A")+COUNTIF(Lycée!S65:S73,"B")+COUNTIF(Lycée!S65:S73,"C")+COUNTIF(Lycée!S65:S73,"D")+COUNTIF(Lycée!S65:S73,"Non rendu")))*4&lt;12,"C",IF(((COUNTIF(Lycée!S65:S73,"A")*$C$86+COUNTIF(Lycée!S65:S73,"B")*$C$87+COUNTIF(Lycée!S65:S73,"C")*$C$88+COUNTIF(Lycée!S65:S73,"D")*$C$89)/(COUNTIF(Lycée!S65:S73,"A")+COUNTIF(Lycée!S65:S73,"B")+COUNTIF(Lycée!S65:S73,"C")+COUNTIF(Lycée!S65:S73,"D")+COUNTIF(Lycée!S65:S73,"Non rendu")))*4&lt;16,"B","A")))</f>
        <v>#DIV/0!</v>
      </c>
      <c r="T81" s="17" t="e">
        <f>IF(((COUNTIF(Lycée!T65:T73,"A")*$C$86+COUNTIF(Lycée!T65:T73,"B")*$C$87+COUNTIF(Lycée!T65:T73,"C")*$C$88+COUNTIF(Lycée!T65:T73,"D")*$C$89)/(COUNTIF(Lycée!T65:T73,"A")+COUNTIF(Lycée!T65:T73,"B")+COUNTIF(Lycée!T65:T73,"C")+COUNTIF(Lycée!T65:T73,"D")+COUNTIF(Lycée!T65:T73,"Non rendu")))*4&lt;8,"D",IF(((COUNTIF(Lycée!T65:T73,"A")*$C$86+COUNTIF(Lycée!T65:T73,"B")*$C$87+COUNTIF(Lycée!T65:T73,"C")*$C$88+COUNTIF(Lycée!T65:T73,"D")*$C$89)/(COUNTIF(Lycée!T65:T73,"A")+COUNTIF(Lycée!T65:T73,"B")+COUNTIF(Lycée!T65:T73,"C")+COUNTIF(Lycée!T65:T73,"D")+COUNTIF(Lycée!T65:T73,"Non rendu")))*4&lt;12,"C",IF(((COUNTIF(Lycée!T65:T73,"A")*$C$86+COUNTIF(Lycée!T65:T73,"B")*$C$87+COUNTIF(Lycée!T65:T73,"C")*$C$88+COUNTIF(Lycée!T65:T73,"D")*$C$89)/(COUNTIF(Lycée!T65:T73,"A")+COUNTIF(Lycée!T65:T73,"B")+COUNTIF(Lycée!T65:T73,"C")+COUNTIF(Lycée!T65:T73,"D")+COUNTIF(Lycée!T65:T73,"Non rendu")))*4&lt;16,"B","A")))</f>
        <v>#DIV/0!</v>
      </c>
      <c r="U81" s="17" t="e">
        <f>IF(((COUNTIF(Lycée!U65:U73,"A")*$C$86+COUNTIF(Lycée!U65:U73,"B")*$C$87+COUNTIF(Lycée!U65:U73,"C")*$C$88+COUNTIF(Lycée!U65:U73,"D")*$C$89)/(COUNTIF(Lycée!U65:U73,"A")+COUNTIF(Lycée!U65:U73,"B")+COUNTIF(Lycée!U65:U73,"C")+COUNTIF(Lycée!U65:U73,"D")+COUNTIF(Lycée!U65:U73,"Non rendu")))*4&lt;8,"D",IF(((COUNTIF(Lycée!U65:U73,"A")*$C$86+COUNTIF(Lycée!U65:U73,"B")*$C$87+COUNTIF(Lycée!U65:U73,"C")*$C$88+COUNTIF(Lycée!U65:U73,"D")*$C$89)/(COUNTIF(Lycée!U65:U73,"A")+COUNTIF(Lycée!U65:U73,"B")+COUNTIF(Lycée!U65:U73,"C")+COUNTIF(Lycée!U65:U73,"D")+COUNTIF(Lycée!U65:U73,"Non rendu")))*4&lt;12,"C",IF(((COUNTIF(Lycée!U65:U73,"A")*$C$86+COUNTIF(Lycée!U65:U73,"B")*$C$87+COUNTIF(Lycée!U65:U73,"C")*$C$88+COUNTIF(Lycée!U65:U73,"D")*$C$89)/(COUNTIF(Lycée!U65:U73,"A")+COUNTIF(Lycée!U65:U73,"B")+COUNTIF(Lycée!U65:U73,"C")+COUNTIF(Lycée!U65:U73,"D")+COUNTIF(Lycée!U65:U73,"Non rendu")))*4&lt;16,"B","A")))</f>
        <v>#DIV/0!</v>
      </c>
      <c r="V81" s="17" t="e">
        <f>IF(((COUNTIF(Lycée!V65:V73,"A")*$C$86+COUNTIF(Lycée!V65:V73,"B")*$C$87+COUNTIF(Lycée!V65:V73,"C")*$C$88+COUNTIF(Lycée!V65:V73,"D")*$C$89)/(COUNTIF(Lycée!V65:V73,"A")+COUNTIF(Lycée!V65:V73,"B")+COUNTIF(Lycée!V65:V73,"C")+COUNTIF(Lycée!V65:V73,"D")+COUNTIF(Lycée!V65:V73,"Non rendu")))*4&lt;8,"D",IF(((COUNTIF(Lycée!V65:V73,"A")*$C$86+COUNTIF(Lycée!V65:V73,"B")*$C$87+COUNTIF(Lycée!V65:V73,"C")*$C$88+COUNTIF(Lycée!V65:V73,"D")*$C$89)/(COUNTIF(Lycée!V65:V73,"A")+COUNTIF(Lycée!V65:V73,"B")+COUNTIF(Lycée!V65:V73,"C")+COUNTIF(Lycée!V65:V73,"D")+COUNTIF(Lycée!V65:V73,"Non rendu")))*4&lt;12,"C",IF(((COUNTIF(Lycée!V65:V73,"A")*$C$86+COUNTIF(Lycée!V65:V73,"B")*$C$87+COUNTIF(Lycée!V65:V73,"C")*$C$88+COUNTIF(Lycée!V65:V73,"D")*$C$89)/(COUNTIF(Lycée!V65:V73,"A")+COUNTIF(Lycée!V65:V73,"B")+COUNTIF(Lycée!V65:V73,"C")+COUNTIF(Lycée!V65:V73,"D")+COUNTIF(Lycée!V65:V73,"Non rendu")))*4&lt;16,"B","A")))</f>
        <v>#DIV/0!</v>
      </c>
      <c r="W81" s="17" t="e">
        <f>IF(((COUNTIF(Lycée!W65:W73,"A")*$C$86+COUNTIF(Lycée!W65:W73,"B")*$C$87+COUNTIF(Lycée!W65:W73,"C")*$C$88+COUNTIF(Lycée!W65:W73,"D")*$C$89)/(COUNTIF(Lycée!W65:W73,"A")+COUNTIF(Lycée!W65:W73,"B")+COUNTIF(Lycée!W65:W73,"C")+COUNTIF(Lycée!W65:W73,"D")+COUNTIF(Lycée!W65:W73,"Non rendu")))*4&lt;8,"D",IF(((COUNTIF(Lycée!W65:W73,"A")*$C$86+COUNTIF(Lycée!W65:W73,"B")*$C$87+COUNTIF(Lycée!W65:W73,"C")*$C$88+COUNTIF(Lycée!W65:W73,"D")*$C$89)/(COUNTIF(Lycée!W65:W73,"A")+COUNTIF(Lycée!W65:W73,"B")+COUNTIF(Lycée!W65:W73,"C")+COUNTIF(Lycée!W65:W73,"D")+COUNTIF(Lycée!W65:W73,"Non rendu")))*4&lt;12,"C",IF(((COUNTIF(Lycée!W65:W73,"A")*$C$86+COUNTIF(Lycée!W65:W73,"B")*$C$87+COUNTIF(Lycée!W65:W73,"C")*$C$88+COUNTIF(Lycée!W65:W73,"D")*$C$89)/(COUNTIF(Lycée!W65:W73,"A")+COUNTIF(Lycée!W65:W73,"B")+COUNTIF(Lycée!W65:W73,"C")+COUNTIF(Lycée!W65:W73,"D")+COUNTIF(Lycée!W65:W73,"Non rendu")))*4&lt;16,"B","A")))</f>
        <v>#DIV/0!</v>
      </c>
      <c r="X81" s="17" t="e">
        <f>IF(((COUNTIF(Lycée!X65:X73,"A")*$C$86+COUNTIF(Lycée!X65:X73,"B")*$C$87+COUNTIF(Lycée!X65:X73,"C")*$C$88+COUNTIF(Lycée!X65:X73,"D")*$C$89)/(COUNTIF(Lycée!X65:X73,"A")+COUNTIF(Lycée!X65:X73,"B")+COUNTIF(Lycée!X65:X73,"C")+COUNTIF(Lycée!X65:X73,"D")+COUNTIF(Lycée!X65:X73,"Non rendu")))*4&lt;8,"D",IF(((COUNTIF(Lycée!X65:X73,"A")*$C$86+COUNTIF(Lycée!X65:X73,"B")*$C$87+COUNTIF(Lycée!X65:X73,"C")*$C$88+COUNTIF(Lycée!X65:X73,"D")*$C$89)/(COUNTIF(Lycée!X65:X73,"A")+COUNTIF(Lycée!X65:X73,"B")+COUNTIF(Lycée!X65:X73,"C")+COUNTIF(Lycée!X65:X73,"D")+COUNTIF(Lycée!X65:X73,"Non rendu")))*4&lt;12,"C",IF(((COUNTIF(Lycée!X65:X73,"A")*$C$86+COUNTIF(Lycée!X65:X73,"B")*$C$87+COUNTIF(Lycée!X65:X73,"C")*$C$88+COUNTIF(Lycée!X65:X73,"D")*$C$89)/(COUNTIF(Lycée!X65:X73,"A")+COUNTIF(Lycée!X65:X73,"B")+COUNTIF(Lycée!X65:X73,"C")+COUNTIF(Lycée!X65:X73,"D")+COUNTIF(Lycée!X65:X73,"Non rendu")))*4&lt;16,"B","A")))</f>
        <v>#DIV/0!</v>
      </c>
      <c r="Y81" s="17" t="e">
        <f>IF(((COUNTIF(Lycée!Y65:Y73,"A")*$C$86+COUNTIF(Lycée!Y65:Y73,"B")*$C$87+COUNTIF(Lycée!Y65:Y73,"C")*$C$88+COUNTIF(Lycée!Y65:Y73,"D")*$C$89)/(COUNTIF(Lycée!Y65:Y73,"A")+COUNTIF(Lycée!Y65:Y73,"B")+COUNTIF(Lycée!Y65:Y73,"C")+COUNTIF(Lycée!Y65:Y73,"D")+COUNTIF(Lycée!Y65:Y73,"Non rendu")))*4&lt;8,"D",IF(((COUNTIF(Lycée!Y65:Y73,"A")*$C$86+COUNTIF(Lycée!Y65:Y73,"B")*$C$87+COUNTIF(Lycée!Y65:Y73,"C")*$C$88+COUNTIF(Lycée!Y65:Y73,"D")*$C$89)/(COUNTIF(Lycée!Y65:Y73,"A")+COUNTIF(Lycée!Y65:Y73,"B")+COUNTIF(Lycée!Y65:Y73,"C")+COUNTIF(Lycée!Y65:Y73,"D")+COUNTIF(Lycée!Y65:Y73,"Non rendu")))*4&lt;12,"C",IF(((COUNTIF(Lycée!Y65:Y73,"A")*$C$86+COUNTIF(Lycée!Y65:Y73,"B")*$C$87+COUNTIF(Lycée!Y65:Y73,"C")*$C$88+COUNTIF(Lycée!Y65:Y73,"D")*$C$89)/(COUNTIF(Lycée!Y65:Y73,"A")+COUNTIF(Lycée!Y65:Y73,"B")+COUNTIF(Lycée!Y65:Y73,"C")+COUNTIF(Lycée!Y65:Y73,"D")+COUNTIF(Lycée!Y65:Y73,"Non rendu")))*4&lt;16,"B","A")))</f>
        <v>#DIV/0!</v>
      </c>
      <c r="Z81" s="17" t="e">
        <f>IF(((COUNTIF(Lycée!Z65:Z73,"A")*$C$86+COUNTIF(Lycée!Z65:Z73,"B")*$C$87+COUNTIF(Lycée!Z65:Z73,"C")*$C$88+COUNTIF(Lycée!Z65:Z73,"D")*$C$89)/(COUNTIF(Lycée!Z65:Z73,"A")+COUNTIF(Lycée!Z65:Z73,"B")+COUNTIF(Lycée!Z65:Z73,"C")+COUNTIF(Lycée!Z65:Z73,"D")+COUNTIF(Lycée!Z65:Z73,"Non rendu")))*4&lt;8,"D",IF(((COUNTIF(Lycée!Z65:Z73,"A")*$C$86+COUNTIF(Lycée!Z65:Z73,"B")*$C$87+COUNTIF(Lycée!Z65:Z73,"C")*$C$88+COUNTIF(Lycée!Z65:Z73,"D")*$C$89)/(COUNTIF(Lycée!Z65:Z73,"A")+COUNTIF(Lycée!Z65:Z73,"B")+COUNTIF(Lycée!Z65:Z73,"C")+COUNTIF(Lycée!Z65:Z73,"D")+COUNTIF(Lycée!Z65:Z73,"Non rendu")))*4&lt;12,"C",IF(((COUNTIF(Lycée!Z65:Z73,"A")*$C$86+COUNTIF(Lycée!Z65:Z73,"B")*$C$87+COUNTIF(Lycée!Z65:Z73,"C")*$C$88+COUNTIF(Lycée!Z65:Z73,"D")*$C$89)/(COUNTIF(Lycée!Z65:Z73,"A")+COUNTIF(Lycée!Z65:Z73,"B")+COUNTIF(Lycée!Z65:Z73,"C")+COUNTIF(Lycée!Z65:Z73,"D")+COUNTIF(Lycée!Z65:Z73,"Non rendu")))*4&lt;16,"B","A")))</f>
        <v>#DIV/0!</v>
      </c>
      <c r="AA81" s="17" t="e">
        <f>IF(((COUNTIF(Lycée!AA65:AA73,"A")*$C$86+COUNTIF(Lycée!AA65:AA73,"B")*$C$87+COUNTIF(Lycée!AA65:AA73,"C")*$C$88+COUNTIF(Lycée!AA65:AA73,"D")*$C$89)/(COUNTIF(Lycée!AA65:AA73,"A")+COUNTIF(Lycée!AA65:AA73,"B")+COUNTIF(Lycée!AA65:AA73,"C")+COUNTIF(Lycée!AA65:AA73,"D")+COUNTIF(Lycée!AA65:AA73,"Non rendu")))*4&lt;8,"D",IF(((COUNTIF(Lycée!AA65:AA73,"A")*$C$86+COUNTIF(Lycée!AA65:AA73,"B")*$C$87+COUNTIF(Lycée!AA65:AA73,"C")*$C$88+COUNTIF(Lycée!AA65:AA73,"D")*$C$89)/(COUNTIF(Lycée!AA65:AA73,"A")+COUNTIF(Lycée!AA65:AA73,"B")+COUNTIF(Lycée!AA65:AA73,"C")+COUNTIF(Lycée!AA65:AA73,"D")+COUNTIF(Lycée!AA65:AA73,"Non rendu")))*4&lt;12,"C",IF(((COUNTIF(Lycée!AA65:AA73,"A")*$C$86+COUNTIF(Lycée!AA65:AA73,"B")*$C$87+COUNTIF(Lycée!AA65:AA73,"C")*$C$88+COUNTIF(Lycée!AA65:AA73,"D")*$C$89)/(COUNTIF(Lycée!AA65:AA73,"A")+COUNTIF(Lycée!AA65:AA73,"B")+COUNTIF(Lycée!AA65:AA73,"C")+COUNTIF(Lycée!AA65:AA73,"D")+COUNTIF(Lycée!AA65:AA73,"Non rendu")))*4&lt;16,"B","A")))</f>
        <v>#DIV/0!</v>
      </c>
      <c r="AB81" s="17" t="e">
        <f>IF(((COUNTIF(Lycée!AB65:AB73,"A")*$C$86+COUNTIF(Lycée!AB65:AB73,"B")*$C$87+COUNTIF(Lycée!AB65:AB73,"C")*$C$88+COUNTIF(Lycée!AB65:AB73,"D")*$C$89)/(COUNTIF(Lycée!AB65:AB73,"A")+COUNTIF(Lycée!AB65:AB73,"B")+COUNTIF(Lycée!AB65:AB73,"C")+COUNTIF(Lycée!AB65:AB73,"D")+COUNTIF(Lycée!AB65:AB73,"Non rendu")))*4&lt;8,"D",IF(((COUNTIF(Lycée!AB65:AB73,"A")*$C$86+COUNTIF(Lycée!AB65:AB73,"B")*$C$87+COUNTIF(Lycée!AB65:AB73,"C")*$C$88+COUNTIF(Lycée!AB65:AB73,"D")*$C$89)/(COUNTIF(Lycée!AB65:AB73,"A")+COUNTIF(Lycée!AB65:AB73,"B")+COUNTIF(Lycée!AB65:AB73,"C")+COUNTIF(Lycée!AB65:AB73,"D")+COUNTIF(Lycée!AB65:AB73,"Non rendu")))*4&lt;12,"C",IF(((COUNTIF(Lycée!AB65:AB73,"A")*$C$86+COUNTIF(Lycée!AB65:AB73,"B")*$C$87+COUNTIF(Lycée!AB65:AB73,"C")*$C$88+COUNTIF(Lycée!AB65:AB73,"D")*$C$89)/(COUNTIF(Lycée!AB65:AB73,"A")+COUNTIF(Lycée!AB65:AB73,"B")+COUNTIF(Lycée!AB65:AB73,"C")+COUNTIF(Lycée!AB65:AB73,"D")+COUNTIF(Lycée!AB65:AB73,"Non rendu")))*4&lt;16,"B","A")))</f>
        <v>#DIV/0!</v>
      </c>
      <c r="AC81" s="17" t="e">
        <f>IF(((COUNTIF(Lycée!AC65:AC73,"A")*$C$86+COUNTIF(Lycée!AC65:AC73,"B")*$C$87+COUNTIF(Lycée!AC65:AC73,"C")*$C$88+COUNTIF(Lycée!AC65:AC73,"D")*$C$89)/(COUNTIF(Lycée!AC65:AC73,"A")+COUNTIF(Lycée!AC65:AC73,"B")+COUNTIF(Lycée!AC65:AC73,"C")+COUNTIF(Lycée!AC65:AC73,"D")+COUNTIF(Lycée!AC65:AC73,"Non rendu")))*4&lt;8,"D",IF(((COUNTIF(Lycée!AC65:AC73,"A")*$C$86+COUNTIF(Lycée!AC65:AC73,"B")*$C$87+COUNTIF(Lycée!AC65:AC73,"C")*$C$88+COUNTIF(Lycée!AC65:AC73,"D")*$C$89)/(COUNTIF(Lycée!AC65:AC73,"A")+COUNTIF(Lycée!AC65:AC73,"B")+COUNTIF(Lycée!AC65:AC73,"C")+COUNTIF(Lycée!AC65:AC73,"D")+COUNTIF(Lycée!AC65:AC73,"Non rendu")))*4&lt;12,"C",IF(((COUNTIF(Lycée!AC65:AC73,"A")*$C$86+COUNTIF(Lycée!AC65:AC73,"B")*$C$87+COUNTIF(Lycée!AC65:AC73,"C")*$C$88+COUNTIF(Lycée!AC65:AC73,"D")*$C$89)/(COUNTIF(Lycée!AC65:AC73,"A")+COUNTIF(Lycée!AC65:AC73,"B")+COUNTIF(Lycée!AC65:AC73,"C")+COUNTIF(Lycée!AC65:AC73,"D")+COUNTIF(Lycée!AC65:AC73,"Non rendu")))*4&lt;16,"B","A")))</f>
        <v>#DIV/0!</v>
      </c>
      <c r="AD81" s="17" t="e">
        <f>IF(((COUNTIF(Lycée!AD65:AD73,"A")*$C$86+COUNTIF(Lycée!AD65:AD73,"B")*$C$87+COUNTIF(Lycée!AD65:AD73,"C")*$C$88+COUNTIF(Lycée!AD65:AD73,"D")*$C$89)/(COUNTIF(Lycée!AD65:AD73,"A")+COUNTIF(Lycée!AD65:AD73,"B")+COUNTIF(Lycée!AD65:AD73,"C")+COUNTIF(Lycée!AD65:AD73,"D")+COUNTIF(Lycée!AD65:AD73,"Non rendu")))*4&lt;8,"D",IF(((COUNTIF(Lycée!AD65:AD73,"A")*$C$86+COUNTIF(Lycée!AD65:AD73,"B")*$C$87+COUNTIF(Lycée!AD65:AD73,"C")*$C$88+COUNTIF(Lycée!AD65:AD73,"D")*$C$89)/(COUNTIF(Lycée!AD65:AD73,"A")+COUNTIF(Lycée!AD65:AD73,"B")+COUNTIF(Lycée!AD65:AD73,"C")+COUNTIF(Lycée!AD65:AD73,"D")+COUNTIF(Lycée!AD65:AD73,"Non rendu")))*4&lt;12,"C",IF(((COUNTIF(Lycée!AD65:AD73,"A")*$C$86+COUNTIF(Lycée!AD65:AD73,"B")*$C$87+COUNTIF(Lycée!AD65:AD73,"C")*$C$88+COUNTIF(Lycée!AD65:AD73,"D")*$C$89)/(COUNTIF(Lycée!AD65:AD73,"A")+COUNTIF(Lycée!AD65:AD73,"B")+COUNTIF(Lycée!AD65:AD73,"C")+COUNTIF(Lycée!AD65:AD73,"D")+COUNTIF(Lycée!AD65:AD73,"Non rendu")))*4&lt;16,"B","A")))</f>
        <v>#DIV/0!</v>
      </c>
      <c r="AE81" s="17" t="e">
        <f>IF(((COUNTIF(Lycée!AE65:AE73,"A")*$C$86+COUNTIF(Lycée!AE65:AE73,"B")*$C$87+COUNTIF(Lycée!AE65:AE73,"C")*$C$88+COUNTIF(Lycée!AE65:AE73,"D")*$C$89)/(COUNTIF(Lycée!AE65:AE73,"A")+COUNTIF(Lycée!AE65:AE73,"B")+COUNTIF(Lycée!AE65:AE73,"C")+COUNTIF(Lycée!AE65:AE73,"D")+COUNTIF(Lycée!AE65:AE73,"Non rendu")))*4&lt;8,"D",IF(((COUNTIF(Lycée!AE65:AE73,"A")*$C$86+COUNTIF(Lycée!AE65:AE73,"B")*$C$87+COUNTIF(Lycée!AE65:AE73,"C")*$C$88+COUNTIF(Lycée!AE65:AE73,"D")*$C$89)/(COUNTIF(Lycée!AE65:AE73,"A")+COUNTIF(Lycée!AE65:AE73,"B")+COUNTIF(Lycée!AE65:AE73,"C")+COUNTIF(Lycée!AE65:AE73,"D")+COUNTIF(Lycée!AE65:AE73,"Non rendu")))*4&lt;12,"C",IF(((COUNTIF(Lycée!AE65:AE73,"A")*$C$86+COUNTIF(Lycée!AE65:AE73,"B")*$C$87+COUNTIF(Lycée!AE65:AE73,"C")*$C$88+COUNTIF(Lycée!AE65:AE73,"D")*$C$89)/(COUNTIF(Lycée!AE65:AE73,"A")+COUNTIF(Lycée!AE65:AE73,"B")+COUNTIF(Lycée!AE65:AE73,"C")+COUNTIF(Lycée!AE65:AE73,"D")+COUNTIF(Lycée!AE65:AE73,"Non rendu")))*4&lt;16,"B","A")))</f>
        <v>#DIV/0!</v>
      </c>
      <c r="AF81" s="17" t="e">
        <f>IF(((COUNTIF(Lycée!AF65:AF73,"A")*$C$86+COUNTIF(Lycée!AF65:AF73,"B")*$C$87+COUNTIF(Lycée!AF65:AF73,"C")*$C$88+COUNTIF(Lycée!AF65:AF73,"D")*$C$89)/(COUNTIF(Lycée!AF65:AF73,"A")+COUNTIF(Lycée!AF65:AF73,"B")+COUNTIF(Lycée!AF65:AF73,"C")+COUNTIF(Lycée!AF65:AF73,"D")+COUNTIF(Lycée!AF65:AF73,"Non rendu")))*4&lt;8,"D",IF(((COUNTIF(Lycée!AF65:AF73,"A")*$C$86+COUNTIF(Lycée!AF65:AF73,"B")*$C$87+COUNTIF(Lycée!AF65:AF73,"C")*$C$88+COUNTIF(Lycée!AF65:AF73,"D")*$C$89)/(COUNTIF(Lycée!AF65:AF73,"A")+COUNTIF(Lycée!AF65:AF73,"B")+COUNTIF(Lycée!AF65:AF73,"C")+COUNTIF(Lycée!AF65:AF73,"D")+COUNTIF(Lycée!AF65:AF73,"Non rendu")))*4&lt;12,"C",IF(((COUNTIF(Lycée!AF65:AF73,"A")*$C$86+COUNTIF(Lycée!AF65:AF73,"B")*$C$87+COUNTIF(Lycée!AF65:AF73,"C")*$C$88+COUNTIF(Lycée!AF65:AF73,"D")*$C$89)/(COUNTIF(Lycée!AF65:AF73,"A")+COUNTIF(Lycée!AF65:AF73,"B")+COUNTIF(Lycée!AF65:AF73,"C")+COUNTIF(Lycée!AF65:AF73,"D")+COUNTIF(Lycée!AF65:AF73,"Non rendu")))*4&lt;16,"B","A")))</f>
        <v>#DIV/0!</v>
      </c>
      <c r="AG81" s="17" t="e">
        <f>IF(((COUNTIF(Lycée!AG65:AG73,"A")*$C$86+COUNTIF(Lycée!AG65:AG73,"B")*$C$87+COUNTIF(Lycée!AG65:AG73,"C")*$C$88+COUNTIF(Lycée!AG65:AG73,"D")*$C$89)/(COUNTIF(Lycée!AG65:AG73,"A")+COUNTIF(Lycée!AG65:AG73,"B")+COUNTIF(Lycée!AG65:AG73,"C")+COUNTIF(Lycée!AG65:AG73,"D")+COUNTIF(Lycée!AG65:AG73,"Non rendu")))*4&lt;8,"D",IF(((COUNTIF(Lycée!AG65:AG73,"A")*$C$86+COUNTIF(Lycée!AG65:AG73,"B")*$C$87+COUNTIF(Lycée!AG65:AG73,"C")*$C$88+COUNTIF(Lycée!AG65:AG73,"D")*$C$89)/(COUNTIF(Lycée!AG65:AG73,"A")+COUNTIF(Lycée!AG65:AG73,"B")+COUNTIF(Lycée!AG65:AG73,"C")+COUNTIF(Lycée!AG65:AG73,"D")+COUNTIF(Lycée!AG65:AG73,"Non rendu")))*4&lt;12,"C",IF(((COUNTIF(Lycée!AG65:AG73,"A")*$C$86+COUNTIF(Lycée!AG65:AG73,"B")*$C$87+COUNTIF(Lycée!AG65:AG73,"C")*$C$88+COUNTIF(Lycée!AG65:AG73,"D")*$C$89)/(COUNTIF(Lycée!AG65:AG73,"A")+COUNTIF(Lycée!AG65:AG73,"B")+COUNTIF(Lycée!AG65:AG73,"C")+COUNTIF(Lycée!AG65:AG73,"D")+COUNTIF(Lycée!AG65:AG73,"Non rendu")))*4&lt;16,"B","A")))</f>
        <v>#DIV/0!</v>
      </c>
      <c r="AH81" s="17" t="e">
        <f>IF(((COUNTIF(Lycée!AH65:AH73,"A")*$C$86+COUNTIF(Lycée!AH65:AH73,"B")*$C$87+COUNTIF(Lycée!AH65:AH73,"C")*$C$88+COUNTIF(Lycée!AH65:AH73,"D")*$C$89)/(COUNTIF(Lycée!AH65:AH73,"A")+COUNTIF(Lycée!AH65:AH73,"B")+COUNTIF(Lycée!AH65:AH73,"C")+COUNTIF(Lycée!AH65:AH73,"D")+COUNTIF(Lycée!AH65:AH73,"Non rendu")))*4&lt;8,"D",IF(((COUNTIF(Lycée!AH65:AH73,"A")*$C$86+COUNTIF(Lycée!AH65:AH73,"B")*$C$87+COUNTIF(Lycée!AH65:AH73,"C")*$C$88+COUNTIF(Lycée!AH65:AH73,"D")*$C$89)/(COUNTIF(Lycée!AH65:AH73,"A")+COUNTIF(Lycée!AH65:AH73,"B")+COUNTIF(Lycée!AH65:AH73,"C")+COUNTIF(Lycée!AH65:AH73,"D")+COUNTIF(Lycée!AH65:AH73,"Non rendu")))*4&lt;12,"C",IF(((COUNTIF(Lycée!AH65:AH73,"A")*$C$86+COUNTIF(Lycée!AH65:AH73,"B")*$C$87+COUNTIF(Lycée!AH65:AH73,"C")*$C$88+COUNTIF(Lycée!AH65:AH73,"D")*$C$89)/(COUNTIF(Lycée!AH65:AH73,"A")+COUNTIF(Lycée!AH65:AH73,"B")+COUNTIF(Lycée!AH65:AH73,"C")+COUNTIF(Lycée!AH65:AH73,"D")+COUNTIF(Lycée!AH65:AH73,"Non rendu")))*4&lt;16,"B","A")))</f>
        <v>#DIV/0!</v>
      </c>
      <c r="AI81" s="17" t="e">
        <f>IF(((COUNTIF(Lycée!AI65:AI73,"A")*$C$86+COUNTIF(Lycée!AI65:AI73,"B")*$C$87+COUNTIF(Lycée!AI65:AI73,"C")*$C$88+COUNTIF(Lycée!AI65:AI73,"D")*$C$89)/(COUNTIF(Lycée!AI65:AI73,"A")+COUNTIF(Lycée!AI65:AI73,"B")+COUNTIF(Lycée!AI65:AI73,"C")+COUNTIF(Lycée!AI65:AI73,"D")+COUNTIF(Lycée!AI65:AI73,"Non rendu")))*4&lt;8,"D",IF(((COUNTIF(Lycée!AI65:AI73,"A")*$C$86+COUNTIF(Lycée!AI65:AI73,"B")*$C$87+COUNTIF(Lycée!AI65:AI73,"C")*$C$88+COUNTIF(Lycée!AI65:AI73,"D")*$C$89)/(COUNTIF(Lycée!AI65:AI73,"A")+COUNTIF(Lycée!AI65:AI73,"B")+COUNTIF(Lycée!AI65:AI73,"C")+COUNTIF(Lycée!AI65:AI73,"D")+COUNTIF(Lycée!AI65:AI73,"Non rendu")))*4&lt;12,"C",IF(((COUNTIF(Lycée!AI65:AI73,"A")*$C$86+COUNTIF(Lycée!AI65:AI73,"B")*$C$87+COUNTIF(Lycée!AI65:AI73,"C")*$C$88+COUNTIF(Lycée!AI65:AI73,"D")*$C$89)/(COUNTIF(Lycée!AI65:AI73,"A")+COUNTIF(Lycée!AI65:AI73,"B")+COUNTIF(Lycée!AI65:AI73,"C")+COUNTIF(Lycée!AI65:AI73,"D")+COUNTIF(Lycée!AI65:AI73,"Non rendu")))*4&lt;16,"B","A")))</f>
        <v>#DIV/0!</v>
      </c>
      <c r="AJ81" s="17" t="e">
        <f>IF(((COUNTIF(Lycée!AJ65:AJ73,"A")*$C$86+COUNTIF(Lycée!AJ65:AJ73,"B")*$C$87+COUNTIF(Lycée!AJ65:AJ73,"C")*$C$88+COUNTIF(Lycée!AJ65:AJ73,"D")*$C$89)/(COUNTIF(Lycée!AJ65:AJ73,"A")+COUNTIF(Lycée!AJ65:AJ73,"B")+COUNTIF(Lycée!AJ65:AJ73,"C")+COUNTIF(Lycée!AJ65:AJ73,"D")+COUNTIF(Lycée!AJ65:AJ73,"Non rendu")))*4&lt;8,"D",IF(((COUNTIF(Lycée!AJ65:AJ73,"A")*$C$86+COUNTIF(Lycée!AJ65:AJ73,"B")*$C$87+COUNTIF(Lycée!AJ65:AJ73,"C")*$C$88+COUNTIF(Lycée!AJ65:AJ73,"D")*$C$89)/(COUNTIF(Lycée!AJ65:AJ73,"A")+COUNTIF(Lycée!AJ65:AJ73,"B")+COUNTIF(Lycée!AJ65:AJ73,"C")+COUNTIF(Lycée!AJ65:AJ73,"D")+COUNTIF(Lycée!AJ65:AJ73,"Non rendu")))*4&lt;12,"C",IF(((COUNTIF(Lycée!AJ65:AJ73,"A")*$C$86+COUNTIF(Lycée!AJ65:AJ73,"B")*$C$87+COUNTIF(Lycée!AJ65:AJ73,"C")*$C$88+COUNTIF(Lycée!AJ65:AJ73,"D")*$C$89)/(COUNTIF(Lycée!AJ65:AJ73,"A")+COUNTIF(Lycée!AJ65:AJ73,"B")+COUNTIF(Lycée!AJ65:AJ73,"C")+COUNTIF(Lycée!AJ65:AJ73,"D")+COUNTIF(Lycée!AJ65:AJ73,"Non rendu")))*4&lt;16,"B","A")))</f>
        <v>#DIV/0!</v>
      </c>
      <c r="AK81" s="17" t="e">
        <f>IF(((COUNTIF(Lycée!AK65:AK73,"A")*$C$86+COUNTIF(Lycée!AK65:AK73,"B")*$C$87+COUNTIF(Lycée!AK65:AK73,"C")*$C$88+COUNTIF(Lycée!AK65:AK73,"D")*$C$89)/(COUNTIF(Lycée!AK65:AK73,"A")+COUNTIF(Lycée!AK65:AK73,"B")+COUNTIF(Lycée!AK65:AK73,"C")+COUNTIF(Lycée!AK65:AK73,"D")+COUNTIF(Lycée!AK65:AK73,"Non rendu")))*4&lt;8,"D",IF(((COUNTIF(Lycée!AK65:AK73,"A")*$C$86+COUNTIF(Lycée!AK65:AK73,"B")*$C$87+COUNTIF(Lycée!AK65:AK73,"C")*$C$88+COUNTIF(Lycée!AK65:AK73,"D")*$C$89)/(COUNTIF(Lycée!AK65:AK73,"A")+COUNTIF(Lycée!AK65:AK73,"B")+COUNTIF(Lycée!AK65:AK73,"C")+COUNTIF(Lycée!AK65:AK73,"D")+COUNTIF(Lycée!AK65:AK73,"Non rendu")))*4&lt;12,"C",IF(((COUNTIF(Lycée!AK65:AK73,"A")*$C$86+COUNTIF(Lycée!AK65:AK73,"B")*$C$87+COUNTIF(Lycée!AK65:AK73,"C")*$C$88+COUNTIF(Lycée!AK65:AK73,"D")*$C$89)/(COUNTIF(Lycée!AK65:AK73,"A")+COUNTIF(Lycée!AK65:AK73,"B")+COUNTIF(Lycée!AK65:AK73,"C")+COUNTIF(Lycée!AK65:AK73,"D")+COUNTIF(Lycée!AK65:AK73,"Non rendu")))*4&lt;16,"B","A")))</f>
        <v>#DIV/0!</v>
      </c>
      <c r="AL81" s="17" t="e">
        <f>IF(((COUNTIF(Lycée!AL65:AL73,"A")*$C$86+COUNTIF(Lycée!AL65:AL73,"B")*$C$87+COUNTIF(Lycée!AL65:AL73,"C")*$C$88+COUNTIF(Lycée!AL65:AL73,"D")*$C$89)/(COUNTIF(Lycée!AL65:AL73,"A")+COUNTIF(Lycée!AL65:AL73,"B")+COUNTIF(Lycée!AL65:AL73,"C")+COUNTIF(Lycée!AL65:AL73,"D")+COUNTIF(Lycée!AL65:AL73,"Non rendu")))*4&lt;8,"D",IF(((COUNTIF(Lycée!AL65:AL73,"A")*$C$86+COUNTIF(Lycée!AL65:AL73,"B")*$C$87+COUNTIF(Lycée!AL65:AL73,"C")*$C$88+COUNTIF(Lycée!AL65:AL73,"D")*$C$89)/(COUNTIF(Lycée!AL65:AL73,"A")+COUNTIF(Lycée!AL65:AL73,"B")+COUNTIF(Lycée!AL65:AL73,"C")+COUNTIF(Lycée!AL65:AL73,"D")+COUNTIF(Lycée!AL65:AL73,"Non rendu")))*4&lt;12,"C",IF(((COUNTIF(Lycée!AL65:AL73,"A")*$C$86+COUNTIF(Lycée!AL65:AL73,"B")*$C$87+COUNTIF(Lycée!AL65:AL73,"C")*$C$88+COUNTIF(Lycée!AL65:AL73,"D")*$C$89)/(COUNTIF(Lycée!AL65:AL73,"A")+COUNTIF(Lycée!AL65:AL73,"B")+COUNTIF(Lycée!AL65:AL73,"C")+COUNTIF(Lycée!AL65:AL73,"D")+COUNTIF(Lycée!AL65:AL73,"Non rendu")))*4&lt;16,"B","A")))</f>
        <v>#DIV/0!</v>
      </c>
    </row>
    <row r="82" spans="1:38">
      <c r="A82" s="11"/>
      <c r="B82" s="12"/>
      <c r="C82" s="12"/>
      <c r="D82" s="12"/>
      <c r="E82" s="13"/>
      <c r="F82" s="14"/>
    </row>
    <row r="83" spans="1:38">
      <c r="A83" s="11"/>
      <c r="B83" s="12"/>
      <c r="C83" s="12"/>
      <c r="D83" s="12"/>
      <c r="E83" s="13"/>
      <c r="F83" s="14"/>
    </row>
    <row r="84" spans="1:38" ht="13.8">
      <c r="A84" s="11"/>
      <c r="B84" s="12"/>
      <c r="C84" s="12"/>
      <c r="D84" s="12"/>
      <c r="E84" s="12"/>
      <c r="F84" s="12"/>
    </row>
    <row r="85" spans="1:38" ht="63">
      <c r="A85" s="11"/>
      <c r="B85" s="18" t="s">
        <v>63</v>
      </c>
      <c r="C85" s="18" t="s">
        <v>64</v>
      </c>
      <c r="D85" s="12"/>
      <c r="E85" s="13"/>
      <c r="F85" s="14"/>
    </row>
    <row r="86" spans="1:38" ht="20.399999999999999">
      <c r="A86" s="11"/>
      <c r="B86" s="19" t="s">
        <v>65</v>
      </c>
      <c r="C86" s="19">
        <v>5</v>
      </c>
      <c r="D86" s="12"/>
      <c r="E86" s="13"/>
      <c r="F86" s="14"/>
    </row>
    <row r="87" spans="1:38" ht="20.399999999999999">
      <c r="B87" s="19" t="s">
        <v>66</v>
      </c>
      <c r="C87" s="19">
        <v>3</v>
      </c>
    </row>
    <row r="88" spans="1:38" ht="20.399999999999999">
      <c r="B88" s="19" t="s">
        <v>67</v>
      </c>
      <c r="C88" s="19">
        <v>2</v>
      </c>
    </row>
    <row r="89" spans="1:38" ht="20.399999999999999">
      <c r="B89" s="19" t="s">
        <v>68</v>
      </c>
      <c r="C89" s="19">
        <v>0</v>
      </c>
      <c r="D89"/>
      <c r="E89"/>
    </row>
    <row r="90" spans="1:38">
      <c r="B90"/>
      <c r="C90"/>
      <c r="D90"/>
      <c r="E90"/>
    </row>
    <row r="91" spans="1:38">
      <c r="B91"/>
      <c r="C91"/>
      <c r="D91"/>
      <c r="E91"/>
    </row>
    <row r="92" spans="1:38">
      <c r="B92"/>
      <c r="C92"/>
      <c r="D92"/>
      <c r="E92"/>
    </row>
  </sheetData>
  <sheetProtection selectLockedCells="1"/>
  <mergeCells count="23">
    <mergeCell ref="A48:A50"/>
    <mergeCell ref="A4:A6"/>
    <mergeCell ref="A7:A9"/>
    <mergeCell ref="A10:A12"/>
    <mergeCell ref="A14:A16"/>
    <mergeCell ref="A17:A19"/>
    <mergeCell ref="A20:A22"/>
    <mergeCell ref="A26:A28"/>
    <mergeCell ref="A29:A31"/>
    <mergeCell ref="A32:A34"/>
    <mergeCell ref="A23:A25"/>
    <mergeCell ref="A35:A37"/>
    <mergeCell ref="A39:A41"/>
    <mergeCell ref="A42:A44"/>
    <mergeCell ref="A45:A47"/>
    <mergeCell ref="A74:B74"/>
    <mergeCell ref="A52:A54"/>
    <mergeCell ref="A55:A57"/>
    <mergeCell ref="A58:A60"/>
    <mergeCell ref="A65:A67"/>
    <mergeCell ref="A68:A70"/>
    <mergeCell ref="A71:A73"/>
    <mergeCell ref="A61:A63"/>
  </mergeCells>
  <phoneticPr fontId="28" type="noConversion"/>
  <conditionalFormatting sqref="B86:B89 D4:AL12 D39:AL50 D14:AL37 D65:AL73 D52:AL63">
    <cfRule type="cellIs" dxfId="11" priority="25" stopIfTrue="1" operator="equal">
      <formula>"A"</formula>
    </cfRule>
  </conditionalFormatting>
  <conditionalFormatting sqref="D77:AL80">
    <cfRule type="cellIs" dxfId="10" priority="29" stopIfTrue="1" operator="equal">
      <formula>"A"</formula>
    </cfRule>
  </conditionalFormatting>
  <conditionalFormatting sqref="B86:B89 D4:AL12 D39:AL50 D14:AL37 D65:AL73 D52:AL63">
    <cfRule type="cellIs" dxfId="9" priority="26" stopIfTrue="1" operator="equal">
      <formula>"B"</formula>
    </cfRule>
  </conditionalFormatting>
  <conditionalFormatting sqref="D77:AL80">
    <cfRule type="cellIs" dxfId="8" priority="30" stopIfTrue="1" operator="equal">
      <formula>"B"</formula>
    </cfRule>
  </conditionalFormatting>
  <conditionalFormatting sqref="B86:B89 D4:AL12 D39:AL50 D14:AL37 D65:AL73 D52:AL63">
    <cfRule type="cellIs" dxfId="7" priority="27" stopIfTrue="1" operator="equal">
      <formula>"C"</formula>
    </cfRule>
  </conditionalFormatting>
  <conditionalFormatting sqref="D77:AL80">
    <cfRule type="cellIs" dxfId="6" priority="31" stopIfTrue="1" operator="equal">
      <formula>"C"</formula>
    </cfRule>
  </conditionalFormatting>
  <conditionalFormatting sqref="B86:B89 D4:AL12 D39:AL50 D14:AL37 D65:AL73 D52:AL63">
    <cfRule type="cellIs" dxfId="5" priority="28" stopIfTrue="1" operator="equal">
      <formula>"D"</formula>
    </cfRule>
  </conditionalFormatting>
  <conditionalFormatting sqref="D77:AL80">
    <cfRule type="cellIs" dxfId="4" priority="32" stopIfTrue="1" operator="equal">
      <formula>"D"</formula>
    </cfRule>
  </conditionalFormatting>
  <conditionalFormatting sqref="D81:AL81">
    <cfRule type="cellIs" dxfId="3" priority="1" stopIfTrue="1" operator="equal">
      <formula>"A"</formula>
    </cfRule>
  </conditionalFormatting>
  <conditionalFormatting sqref="D81:AL81">
    <cfRule type="cellIs" dxfId="2" priority="2" stopIfTrue="1" operator="equal">
      <formula>"B"</formula>
    </cfRule>
  </conditionalFormatting>
  <conditionalFormatting sqref="D81:AL81">
    <cfRule type="cellIs" dxfId="1" priority="3" stopIfTrue="1" operator="equal">
      <formula>"C"</formula>
    </cfRule>
  </conditionalFormatting>
  <conditionalFormatting sqref="D81:AL81">
    <cfRule type="cellIs" dxfId="0" priority="4" stopIfTrue="1" operator="equal">
      <formula>"D"</formula>
    </cfRule>
  </conditionalFormatting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Lycée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Servane RUGGIERI</dc:creator>
  <cp:lastModifiedBy>maubry-maloungila</cp:lastModifiedBy>
  <cp:revision>143</cp:revision>
  <cp:lastPrinted>2016-10-03T12:03:53Z</cp:lastPrinted>
  <dcterms:created xsi:type="dcterms:W3CDTF">2016-09-24T18:38:02Z</dcterms:created>
  <dcterms:modified xsi:type="dcterms:W3CDTF">2023-05-30T23:07:15Z</dcterms:modified>
</cp:coreProperties>
</file>